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<sst xmlns="http://schemas.openxmlformats.org/spreadsheetml/2006/main" count="372" uniqueCount="258">
  <si>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</si>
  <si>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</si>
  <si>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</si>
  <si>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</si>
  <si>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</si>
  <si>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</si>
  <si>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</si>
  <si>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</si>
  <si>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</si>
  <si>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</si>
  <si>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</si>
  <si>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</si>
  <si>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</si>
  <si>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</si>
  <si>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</si>
  <si>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</si>
  <si>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</si>
  <si>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</si>
  <si>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</si>
  <si>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</si>
  <si>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</si>
  <si>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</si>
  <si>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</si>
  <si>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</si>
  <si>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</si>
  <si>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</si>
  <si>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</si>
  <si>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</si>
  <si>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</si>
  <si>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</si>
  <si>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</si>
  <si>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</si>
  <si>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</si>
  <si>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</si>
  <si>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</si>
  <si>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</si>
  <si>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</si>
  <si>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</si>
  <si>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</si>
  <si>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</si>
  <si>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</si>
  <si>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</si>
  <si>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</si>
  <si>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</si>
  <si>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</si>
  <si>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</si>
  <si>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</si>
  <si>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</si>
  <si>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</si>
  <si>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</si>
  <si>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</si>
  <si>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</si>
  <si>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</si>
  <si>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</si>
  <si>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</si>
  <si>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</si>
  <si>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</si>
  <si>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</si>
  <si>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</si>
  <si>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</si>
  <si>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</si>
  <si>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</si>
  <si>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</si>
  <si>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</si>
  <si>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</si>
  <si>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</si>
  <si>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</si>
  <si>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</si>
  <si>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</si>
  <si>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</si>
  <si>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</si>
  <si>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</si>
  <si>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</si>
  <si>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</si>
  <si>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</si>
  <si>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</si>
  <si>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</si>
  <si>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</si>
  <si>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</si>
  <si>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</si>
  <si>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</si>
  <si>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</si>
  <si>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</si>
  <si>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</si>
  <si>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</si>
  <si>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</si>
  <si>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</si>
  <si>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</si>
  <si>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</si>
  <si>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</si>
  <si>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</si>
  <si>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</si>
  <si>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</si>
  <si>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</si>
  <si>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</si>
  <si>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</si>
  <si>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</si>
  <si>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</si>
  <si>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</si>
  <si>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</si>
  <si>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</si>
  <si>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</si>
  <si>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</si>
  <si>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</si>
  <si>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</si>
  <si>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</si>
  <si>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</si>
  <si>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</si>
  <si>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</si>
  <si>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</si>
  <si>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</si>
  <si>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</si>
  <si>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</si>
  <si>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</si>
  <si>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</si>
  <si>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</si>
  <si>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</si>
  <si>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</si>
  <si>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</si>
  <si>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</si>
  <si>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</si>
  <si>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</si>
  <si>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</si>
  <si>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</si>
  <si>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</si>
  <si>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</si>
  <si>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</si>
  <si>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</si>
  <si>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</si>
  <si>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</si>
  <si>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</si>
  <si>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</si>
  <si>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</si>
  <si>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</si>
  <si>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</si>
  <si>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</si>
  <si>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</si>
  <si>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</si>
  <si>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</si>
  <si>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</si>
  <si>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</si>
  <si>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</si>
  <si>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</si>
  <si>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</si>
  <si>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</si>
  <si>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</si>
  <si>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</si>
  <si>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</si>
  <si>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</si>
  <si>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</si>
  <si>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</si>
  <si>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</si>
  <si>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</si>
  <si>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</si>
  <si>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</si>
  <si>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</si>
  <si>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</si>
  <si>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</si>
  <si>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</si>
  <si>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</si>
  <si>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</si>
  <si>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</si>
  <si>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</si>
  <si>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</si>
  <si>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</si>
  <si>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</si>
  <si>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</si>
  <si>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</si>
  <si>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</si>
  <si>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</si>
  <si>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</si>
  <si>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</si>
  <si>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</si>
  <si>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</si>
  <si>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</si>
  <si>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</si>
  <si>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</si>
  <si>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</si>
  <si>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</si>
  <si>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</si>
  <si>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</si>
  <si>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</si>
  <si>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</si>
  <si>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</si>
  <si>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</si>
  <si>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</si>
  <si>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</si>
  <si>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</si>
  <si>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</si>
  <si>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</si>
  <si>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</si>
  <si>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</si>
  <si>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</si>
  <si>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</si>
  <si>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</si>
  <si>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</si>
  <si>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</si>
  <si>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</si>
  <si>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</si>
  <si>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</si>
  <si>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</si>
  <si>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</si>
  <si>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</si>
  <si>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</si>
  <si>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</si>
  <si>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</si>
  <si>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</si>
  <si>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</si>
  <si>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</si>
  <si>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</si>
  <si>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</si>
  <si>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</si>
  <si>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</si>
  <si>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</si>
  <si>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</si>
  <si>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</si>
  <si>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</si>
  <si>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</si>
  <si>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</si>
  <si>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</si>
  <si>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</si>
  <si>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</si>
  <si>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</si>
  <si>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</si>
  <si>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</si>
  <si>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</si>
  <si>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</si>
  <si>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</si>
  <si>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</si>
  <si>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</si>
  <si>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</si>
  <si>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</si>
  <si>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</si>
  <si>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</si>
  <si>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</si>
  <si>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</si>
  <si>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</si>
  <si>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</si>
  <si>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</si>
  <si>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</si>
  <si>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</si>
  <si>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</si>
  <si>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</si>
  <si>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</si>
  <si>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</si>
  <si>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</si>
  <si>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</si>
  <si>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20"/>
        <color indexed="22"/>
        <rFont val="Calibri"/>
        <family val="2"/>
      </rPr>
      <t>Upute za popunjavanje</t>
    </r>
  </si>
  <si>
    <t>OŠ MLADOST, LEKENIK</t>
  </si>
  <si>
    <t>9. 8. 2023.</t>
  </si>
  <si>
    <t>NATALIJA BLAŽINIĆ</t>
  </si>
  <si>
    <t>IMENOVANJE ZAMJENIKA</t>
  </si>
  <si>
    <t>SREDNJI</t>
  </si>
  <si>
    <t>POČ.ŠK.GODINE</t>
  </si>
  <si>
    <t>RAVNATELJ ŠKOLE</t>
  </si>
  <si>
    <t>BOLJA KOMUNIKACIJA I INFORMIRANOST</t>
  </si>
  <si>
    <t>IMENOVANJE OSOBE</t>
  </si>
  <si>
    <t>E -KOMUNIKACIJA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</si>
</sst>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5">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b/>
      <sz val="20"/>
      <color indexed="2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12"/>
      <color indexed="8"/>
      <name val="Calibri"/>
      <family val="2"/>
    </font>
    <font>
      <sz val="14"/>
      <color indexed="8"/>
      <name val="Calibri"/>
      <family val="2"/>
    </font>
    <font>
      <sz val="10"/>
      <color indexed="8"/>
      <name val="Calibri"/>
      <family val="2"/>
    </font>
    <font>
      <sz val="8"/>
      <color indexed="8"/>
      <name val="Calibri"/>
      <family val="2"/>
    </font>
    <font>
      <b/>
      <sz val="10"/>
      <color indexed="8"/>
      <name val="Calibri"/>
      <family val="2"/>
    </font>
    <font>
      <b/>
      <sz val="16"/>
      <color indexed="8"/>
      <name val="Calibri"/>
      <family val="2"/>
    </font>
    <font>
      <b/>
      <sz val="14"/>
      <color indexed="8"/>
      <name val="Calibri"/>
      <family val="2"/>
    </font>
    <font>
      <b/>
      <sz val="26"/>
      <color indexed="56"/>
      <name val="Calibri"/>
      <family val="2"/>
    </font>
    <font>
      <sz val="8"/>
      <name val="Tahoma"/>
      <family val="2"/>
    </font>
    <font>
      <sz val="20"/>
      <color indexed="8"/>
      <name val="Calibri"/>
      <family val="2"/>
    </font>
    <font>
      <sz val="20"/>
      <name val="Calibri"/>
      <family val="2"/>
    </font>
    <font>
      <b/>
      <sz val="20"/>
      <color indexed="8"/>
      <name val="Calibri"/>
      <family val="2"/>
    </font>
    <font>
      <u val="single"/>
      <sz val="20"/>
      <color indexed="1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4"/>
      <color theme="1"/>
      <name val="Calibri"/>
      <family val="2"/>
    </font>
    <font>
      <sz val="8"/>
      <color theme="1"/>
      <name val="Calibri"/>
      <family val="2"/>
    </font>
    <font>
      <b/>
      <sz val="10"/>
      <color theme="1"/>
      <name val="Calibri"/>
      <family val="2"/>
    </font>
    <font>
      <sz val="10"/>
      <color theme="1"/>
      <name val="Calibri"/>
      <family val="2"/>
    </font>
    <font>
      <b/>
      <sz val="16"/>
      <color theme="1"/>
      <name val="Calibri"/>
      <family val="2"/>
    </font>
    <font>
      <b/>
      <sz val="14"/>
      <color rgb="FF000000"/>
      <name val="Calibri"/>
      <family val="2"/>
    </font>
    <font>
      <b/>
      <sz val="26"/>
      <color rgb="FF002060"/>
      <name val="Calibri"/>
      <family val="2"/>
    </font>
    <font>
      <sz val="20"/>
      <color theme="1"/>
      <name val="Calibri"/>
      <family val="2"/>
    </font>
    <font>
      <b/>
      <sz val="20"/>
      <color theme="1"/>
      <name val="Calibri"/>
      <family val="2"/>
    </font>
    <font>
      <u val="single"/>
      <sz val="20"/>
      <color theme="1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0">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9" fontId="65" fillId="0" borderId="0" xfId="0" applyNumberFormat="1" applyFont="1" applyBorder="1" applyAlignment="1">
      <alignment horizontal="center" vertical="center"/>
    </xf>
    <xf numFmtId="0" fontId="65"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6" fillId="0" borderId="0" xfId="0" applyFont="1" applyAlignment="1">
      <alignment horizontal="center"/>
    </xf>
    <xf numFmtId="9" fontId="67" fillId="8" borderId="17" xfId="0" applyNumberFormat="1" applyFont="1" applyFill="1" applyBorder="1" applyAlignment="1">
      <alignment horizontal="center" vertical="center" wrapText="1"/>
    </xf>
    <xf numFmtId="14" fontId="67" fillId="8" borderId="18" xfId="0" applyNumberFormat="1" applyFont="1" applyFill="1" applyBorder="1" applyAlignment="1">
      <alignment horizontal="center" vertical="center" wrapText="1"/>
    </xf>
    <xf numFmtId="9" fontId="67" fillId="8" borderId="18" xfId="0" applyNumberFormat="1" applyFont="1" applyFill="1" applyBorder="1" applyAlignment="1">
      <alignment horizontal="center" vertical="center" wrapText="1"/>
    </xf>
    <xf numFmtId="9" fontId="67" fillId="8" borderId="19" xfId="0" applyNumberFormat="1" applyFont="1" applyFill="1" applyBorder="1" applyAlignment="1">
      <alignment horizontal="center" vertical="center" wrapText="1"/>
    </xf>
    <xf numFmtId="0" fontId="67" fillId="8" borderId="20" xfId="0" applyFont="1" applyFill="1" applyBorder="1" applyAlignment="1">
      <alignment horizontal="center" vertical="center" wrapText="1"/>
    </xf>
    <xf numFmtId="0" fontId="67" fillId="8" borderId="21" xfId="0" applyFont="1" applyFill="1" applyBorder="1" applyAlignment="1">
      <alignment horizontal="center" vertical="center" wrapText="1"/>
    </xf>
    <xf numFmtId="9" fontId="67"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67" fillId="0" borderId="12" xfId="0" applyNumberFormat="1" applyFont="1" applyBorder="1" applyAlignment="1">
      <alignment horizontal="center" vertical="center"/>
    </xf>
    <xf numFmtId="9" fontId="68" fillId="0" borderId="12" xfId="0" applyNumberFormat="1" applyFont="1" applyBorder="1" applyAlignment="1">
      <alignment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67"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69"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9" fontId="70" fillId="37" borderId="34" xfId="0" applyNumberFormat="1" applyFont="1" applyFill="1" applyBorder="1" applyAlignment="1">
      <alignment horizontal="center" vertical="center" wrapText="1"/>
    </xf>
    <xf numFmtId="9" fontId="70" fillId="37" borderId="35" xfId="0" applyNumberFormat="1" applyFont="1" applyFill="1" applyBorder="1" applyAlignment="1">
      <alignment horizontal="center" vertical="center" wrapText="1"/>
    </xf>
    <xf numFmtId="9" fontId="70"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0" fillId="37" borderId="38" xfId="0" applyNumberFormat="1" applyFont="1" applyFill="1" applyBorder="1" applyAlignment="1">
      <alignment horizontal="center" vertical="center" wrapText="1"/>
    </xf>
    <xf numFmtId="9" fontId="70" fillId="37" borderId="39" xfId="0" applyNumberFormat="1" applyFont="1" applyFill="1" applyBorder="1" applyAlignment="1">
      <alignment horizontal="center" vertical="center" wrapText="1"/>
    </xf>
    <xf numFmtId="9" fontId="70" fillId="37" borderId="40" xfId="0" applyNumberFormat="1" applyFont="1" applyFill="1" applyBorder="1" applyAlignment="1">
      <alignment horizontal="center" vertical="center" wrapText="1"/>
    </xf>
    <xf numFmtId="0" fontId="71" fillId="16" borderId="41" xfId="0" applyFont="1" applyFill="1" applyBorder="1" applyAlignment="1">
      <alignment horizontal="center" vertical="center"/>
    </xf>
    <xf numFmtId="0" fontId="71" fillId="16" borderId="42" xfId="0" applyFont="1" applyFill="1" applyBorder="1" applyAlignment="1">
      <alignment horizontal="center" vertical="center"/>
    </xf>
    <xf numFmtId="0" fontId="71" fillId="16" borderId="43" xfId="0" applyFont="1" applyFill="1" applyBorder="1" applyAlignment="1">
      <alignment horizontal="center" vertical="center"/>
    </xf>
    <xf numFmtId="0" fontId="71" fillId="16" borderId="44" xfId="0" applyFont="1" applyFill="1" applyBorder="1" applyAlignment="1">
      <alignment horizontal="center" vertical="center"/>
    </xf>
    <xf numFmtId="178" fontId="71" fillId="16" borderId="45" xfId="0" applyNumberFormat="1" applyFont="1" applyFill="1" applyBorder="1" applyAlignment="1">
      <alignment horizontal="center" vertical="center"/>
    </xf>
    <xf numFmtId="178" fontId="71" fillId="16" borderId="46" xfId="0" applyNumberFormat="1" applyFont="1" applyFill="1" applyBorder="1" applyAlignment="1">
      <alignment horizontal="center" vertical="center"/>
    </xf>
    <xf numFmtId="0" fontId="69" fillId="0" borderId="32" xfId="0" applyFont="1" applyBorder="1" applyAlignment="1">
      <alignment horizontal="center" vertical="center"/>
    </xf>
    <xf numFmtId="0" fontId="69" fillId="0" borderId="47" xfId="0" applyFont="1" applyBorder="1" applyAlignment="1">
      <alignment horizontal="center" vertical="center"/>
    </xf>
    <xf numFmtId="0" fontId="67" fillId="8" borderId="48" xfId="0" applyFont="1" applyFill="1" applyBorder="1" applyAlignment="1">
      <alignment horizontal="left" vertical="center" wrapText="1"/>
    </xf>
    <xf numFmtId="0" fontId="67" fillId="8" borderId="49" xfId="0" applyFont="1" applyFill="1" applyBorder="1" applyAlignment="1">
      <alignment horizontal="left" vertical="center" wrapText="1"/>
    </xf>
    <xf numFmtId="0" fontId="67"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7" fillId="8" borderId="15" xfId="0" applyFont="1" applyFill="1" applyBorder="1" applyAlignment="1">
      <alignment horizontal="left" vertical="center" wrapText="1"/>
    </xf>
    <xf numFmtId="0" fontId="67"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7" fillId="8" borderId="20" xfId="0" applyFont="1" applyFill="1" applyBorder="1" applyAlignment="1">
      <alignment horizontal="left" vertical="center" wrapText="1"/>
    </xf>
    <xf numFmtId="0" fontId="67" fillId="8" borderId="21" xfId="0" applyFont="1" applyFill="1" applyBorder="1" applyAlignment="1">
      <alignment horizontal="left" vertical="center" wrapText="1"/>
    </xf>
    <xf numFmtId="0" fontId="67" fillId="8" borderId="51" xfId="0" applyFont="1" applyFill="1" applyBorder="1" applyAlignment="1">
      <alignment horizontal="left" vertical="center" wrapText="1"/>
    </xf>
    <xf numFmtId="0" fontId="67" fillId="8" borderId="35" xfId="0" applyFont="1" applyFill="1" applyBorder="1" applyAlignment="1">
      <alignment horizontal="left" vertical="center" wrapText="1"/>
    </xf>
    <xf numFmtId="0" fontId="67" fillId="8" borderId="36" xfId="0" applyFont="1" applyFill="1" applyBorder="1" applyAlignment="1">
      <alignment horizontal="left" vertical="center" wrapText="1"/>
    </xf>
    <xf numFmtId="0" fontId="61" fillId="0" borderId="0" xfId="0" applyFont="1" applyBorder="1" applyAlignment="1">
      <alignment horizontal="center" vertical="center"/>
    </xf>
    <xf numFmtId="0" fontId="72" fillId="0" borderId="0" xfId="0" applyFont="1" applyAlignment="1">
      <alignment vertical="center"/>
    </xf>
    <xf numFmtId="0" fontId="72" fillId="0" borderId="0" xfId="0" applyFont="1" applyAlignment="1">
      <alignment/>
    </xf>
    <xf numFmtId="0" fontId="39" fillId="0" borderId="0" xfId="51" applyFont="1">
      <alignment/>
      <protection/>
    </xf>
    <xf numFmtId="0" fontId="39" fillId="0" borderId="0" xfId="0" applyFont="1" applyAlignment="1">
      <alignment/>
    </xf>
    <xf numFmtId="0" fontId="72" fillId="0" borderId="0" xfId="0" applyFont="1" applyAlignment="1">
      <alignment horizontal="left" vertical="center" wrapText="1"/>
    </xf>
    <xf numFmtId="0" fontId="72" fillId="0" borderId="0" xfId="0" applyFont="1" applyAlignment="1">
      <alignment horizontal="left" vertical="center"/>
    </xf>
    <xf numFmtId="0" fontId="39" fillId="0" borderId="0" xfId="51" applyFont="1" applyAlignment="1">
      <alignment horizontal="left" wrapText="1"/>
      <protection/>
    </xf>
    <xf numFmtId="0" fontId="39" fillId="0" borderId="0" xfId="51" applyNumberFormat="1" applyFont="1" applyAlignment="1">
      <alignment horizontal="left" indent="2"/>
      <protection/>
    </xf>
    <xf numFmtId="9" fontId="39" fillId="0" borderId="0" xfId="51" applyNumberFormat="1" applyFont="1" applyAlignment="1">
      <alignment horizontal="left"/>
      <protection/>
    </xf>
    <xf numFmtId="0" fontId="39" fillId="0" borderId="0" xfId="51" applyFont="1" applyAlignment="1">
      <alignment horizontal="left"/>
      <protection/>
    </xf>
    <xf numFmtId="0" fontId="39" fillId="0" borderId="0" xfId="51" applyFont="1" applyAlignment="1">
      <alignment horizontal="left" indent="1"/>
      <protection/>
    </xf>
    <xf numFmtId="0" fontId="39" fillId="0" borderId="0" xfId="51" applyFont="1" applyAlignment="1">
      <alignment/>
      <protection/>
    </xf>
    <xf numFmtId="0" fontId="72" fillId="0" borderId="0" xfId="0" applyFont="1" applyAlignment="1">
      <alignment horizontal="left" wrapText="1"/>
    </xf>
    <xf numFmtId="0" fontId="73" fillId="0" borderId="0" xfId="0" applyFont="1" applyAlignment="1">
      <alignment horizontal="left"/>
    </xf>
    <xf numFmtId="0" fontId="72" fillId="0" borderId="0" xfId="0" applyFont="1" applyAlignment="1">
      <alignment horizontal="left"/>
    </xf>
    <xf numFmtId="0" fontId="74" fillId="0" borderId="0" xfId="35" applyFont="1" applyAlignment="1">
      <alignment horizontal="left"/>
    </xf>
    <xf numFmtId="9" fontId="68" fillId="0" borderId="12" xfId="0" applyNumberFormat="1"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49</xdr:row>
      <xdr:rowOff>57150</xdr:rowOff>
    </xdr:to>
    <xdr:pic>
      <xdr:nvPicPr>
        <xdr:cNvPr id="1" name="Picture 2">
          <a:hlinkClick r:id="rId3"/>
        </xdr:cNvPr>
        <xdr:cNvPicPr preferRelativeResize="1">
          <a:picLocks noChangeAspect="1"/>
        </xdr:cNvPicPr>
      </xdr:nvPicPr>
      <xdr:blipFill>
        <a:blip r:embed="rId1"/>
        <a:stretch>
          <a:fillRect/>
        </a:stretch>
      </xdr:blipFill>
      <xdr:spPr>
        <a:xfrm>
          <a:off x="38100" y="14592300"/>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75" t="s">
        <v>222</v>
      </c>
      <c r="B1" s="75"/>
      <c r="C1" s="75"/>
      <c r="D1" s="75"/>
      <c r="E1" s="75"/>
      <c r="F1" s="75"/>
      <c r="G1" s="75"/>
      <c r="H1" s="75"/>
      <c r="I1" s="75"/>
      <c r="J1" s="75"/>
      <c r="K1" s="75"/>
      <c r="L1" s="75"/>
      <c r="M1" s="75"/>
      <c r="N1" s="75"/>
      <c r="O1" s="76"/>
    </row>
    <row r="2" spans="1:15" ht="15" customHeight="1">
      <c r="A2" s="75"/>
      <c r="B2" s="75"/>
      <c r="C2" s="75"/>
      <c r="D2" s="75"/>
      <c r="E2" s="75"/>
      <c r="F2" s="75"/>
      <c r="G2" s="75"/>
      <c r="H2" s="75"/>
      <c r="I2" s="75"/>
      <c r="J2" s="75"/>
      <c r="K2" s="75"/>
      <c r="L2" s="75"/>
      <c r="M2" s="75"/>
      <c r="N2" s="75"/>
      <c r="O2" s="76"/>
    </row>
    <row r="3" spans="1:15" ht="15" customHeight="1">
      <c r="A3" s="75"/>
      <c r="B3" s="75"/>
      <c r="C3" s="75"/>
      <c r="D3" s="75"/>
      <c r="E3" s="75"/>
      <c r="F3" s="75"/>
      <c r="G3" s="75"/>
      <c r="H3" s="75"/>
      <c r="I3" s="75"/>
      <c r="J3" s="75"/>
      <c r="K3" s="75"/>
      <c r="L3" s="75"/>
      <c r="M3" s="75"/>
      <c r="N3" s="75"/>
      <c r="O3" s="76"/>
    </row>
    <row r="4" spans="1:15" ht="15" customHeight="1">
      <c r="A4" s="75"/>
      <c r="B4" s="75"/>
      <c r="C4" s="75"/>
      <c r="D4" s="75"/>
      <c r="E4" s="75"/>
      <c r="F4" s="75"/>
      <c r="G4" s="75"/>
      <c r="H4" s="75"/>
      <c r="I4" s="75"/>
      <c r="J4" s="75"/>
      <c r="K4" s="75"/>
      <c r="L4" s="75"/>
      <c r="M4" s="75"/>
      <c r="N4" s="75"/>
      <c r="O4" s="76"/>
    </row>
    <row r="5" spans="1:15" ht="15" customHeight="1">
      <c r="A5" s="75"/>
      <c r="B5" s="75"/>
      <c r="C5" s="75"/>
      <c r="D5" s="75"/>
      <c r="E5" s="75"/>
      <c r="F5" s="75"/>
      <c r="G5" s="75"/>
      <c r="H5" s="75"/>
      <c r="I5" s="75"/>
      <c r="J5" s="75"/>
      <c r="K5" s="75"/>
      <c r="L5" s="75"/>
      <c r="M5" s="75"/>
      <c r="N5" s="75"/>
      <c r="O5" s="76"/>
    </row>
    <row r="6" spans="1:15" ht="15" customHeight="1">
      <c r="A6" s="75"/>
      <c r="B6" s="75"/>
      <c r="C6" s="75"/>
      <c r="D6" s="75"/>
      <c r="E6" s="75"/>
      <c r="F6" s="75"/>
      <c r="G6" s="75"/>
      <c r="H6" s="75"/>
      <c r="I6" s="75"/>
      <c r="J6" s="75"/>
      <c r="K6" s="75"/>
      <c r="L6" s="75"/>
      <c r="M6" s="75"/>
      <c r="N6" s="75"/>
      <c r="O6" s="76"/>
    </row>
    <row r="7" spans="1:15" ht="15" customHeight="1">
      <c r="A7" s="75"/>
      <c r="B7" s="75"/>
      <c r="C7" s="75"/>
      <c r="D7" s="75"/>
      <c r="E7" s="75"/>
      <c r="F7" s="75"/>
      <c r="G7" s="75"/>
      <c r="H7" s="75"/>
      <c r="I7" s="75"/>
      <c r="J7" s="75"/>
      <c r="K7" s="75"/>
      <c r="L7" s="75"/>
      <c r="M7" s="75"/>
      <c r="N7" s="75"/>
      <c r="O7" s="76"/>
    </row>
    <row r="8" spans="1:15" ht="15" customHeight="1">
      <c r="A8" s="75"/>
      <c r="B8" s="75"/>
      <c r="C8" s="75"/>
      <c r="D8" s="75"/>
      <c r="E8" s="75"/>
      <c r="F8" s="75"/>
      <c r="G8" s="75"/>
      <c r="H8" s="75"/>
      <c r="I8" s="75"/>
      <c r="J8" s="75"/>
      <c r="K8" s="75"/>
      <c r="L8" s="75"/>
      <c r="M8" s="75"/>
      <c r="N8" s="75"/>
      <c r="O8" s="76"/>
    </row>
    <row r="9" spans="1:15" ht="15" customHeight="1">
      <c r="A9" s="75"/>
      <c r="B9" s="75"/>
      <c r="C9" s="75"/>
      <c r="D9" s="75"/>
      <c r="E9" s="75"/>
      <c r="F9" s="75"/>
      <c r="G9" s="75"/>
      <c r="H9" s="75"/>
      <c r="I9" s="75"/>
      <c r="J9" s="75"/>
      <c r="K9" s="75"/>
      <c r="L9" s="75"/>
      <c r="M9" s="75"/>
      <c r="N9" s="75"/>
      <c r="O9" s="76"/>
    </row>
    <row r="10" spans="1:15" ht="15" customHeight="1">
      <c r="A10" s="75"/>
      <c r="B10" s="75"/>
      <c r="C10" s="75"/>
      <c r="D10" s="75"/>
      <c r="E10" s="75"/>
      <c r="F10" s="75"/>
      <c r="G10" s="75"/>
      <c r="H10" s="75"/>
      <c r="I10" s="75"/>
      <c r="J10" s="75"/>
      <c r="K10" s="75"/>
      <c r="L10" s="75"/>
      <c r="M10" s="75"/>
      <c r="N10" s="75"/>
      <c r="O10" s="76"/>
    </row>
    <row r="11" spans="1:15" ht="15" customHeight="1">
      <c r="A11" s="75"/>
      <c r="B11" s="75"/>
      <c r="C11" s="75"/>
      <c r="D11" s="75"/>
      <c r="E11" s="75"/>
      <c r="F11" s="75"/>
      <c r="G11" s="75"/>
      <c r="H11" s="75"/>
      <c r="I11" s="75"/>
      <c r="J11" s="75"/>
      <c r="K11" s="75"/>
      <c r="L11" s="75"/>
      <c r="M11" s="75"/>
      <c r="N11" s="75"/>
      <c r="O11" s="76"/>
    </row>
    <row r="12" spans="1:15" ht="15" customHeight="1">
      <c r="A12" s="75"/>
      <c r="B12" s="75"/>
      <c r="C12" s="75"/>
      <c r="D12" s="75"/>
      <c r="E12" s="75"/>
      <c r="F12" s="75"/>
      <c r="G12" s="75"/>
      <c r="H12" s="75"/>
      <c r="I12" s="75"/>
      <c r="J12" s="75"/>
      <c r="K12" s="75"/>
      <c r="L12" s="75"/>
      <c r="M12" s="75"/>
      <c r="N12" s="75"/>
      <c r="O12" s="76"/>
    </row>
    <row r="13" spans="1:15" ht="15" customHeight="1">
      <c r="A13" s="75"/>
      <c r="B13" s="75"/>
      <c r="C13" s="75"/>
      <c r="D13" s="75"/>
      <c r="E13" s="75"/>
      <c r="F13" s="75"/>
      <c r="G13" s="75"/>
      <c r="H13" s="75"/>
      <c r="I13" s="75"/>
      <c r="J13" s="75"/>
      <c r="K13" s="75"/>
      <c r="L13" s="75"/>
      <c r="M13" s="75"/>
      <c r="N13" s="75"/>
      <c r="O13" s="76"/>
    </row>
    <row r="14" spans="1:15" ht="26.25" customHeight="1">
      <c r="A14" s="75"/>
      <c r="B14" s="75"/>
      <c r="C14" s="75"/>
      <c r="D14" s="75"/>
      <c r="E14" s="75"/>
      <c r="F14" s="75"/>
      <c r="G14" s="75"/>
      <c r="H14" s="75"/>
      <c r="I14" s="75"/>
      <c r="J14" s="75"/>
      <c r="K14" s="75"/>
      <c r="L14" s="75"/>
      <c r="M14" s="75"/>
      <c r="N14" s="75"/>
      <c r="O14" s="76"/>
    </row>
    <row r="15" spans="1:15" ht="15" customHeight="1">
      <c r="A15" s="75"/>
      <c r="B15" s="75"/>
      <c r="C15" s="75"/>
      <c r="D15" s="75"/>
      <c r="E15" s="75"/>
      <c r="F15" s="75"/>
      <c r="G15" s="75"/>
      <c r="H15" s="75"/>
      <c r="I15" s="75"/>
      <c r="J15" s="75"/>
      <c r="K15" s="75"/>
      <c r="L15" s="75"/>
      <c r="M15" s="75"/>
      <c r="N15" s="75"/>
      <c r="O15" s="76"/>
    </row>
    <row r="16" spans="1:15" ht="15" customHeight="1">
      <c r="A16" s="75"/>
      <c r="B16" s="75"/>
      <c r="C16" s="75"/>
      <c r="D16" s="75"/>
      <c r="E16" s="75"/>
      <c r="F16" s="75"/>
      <c r="G16" s="75"/>
      <c r="H16" s="75"/>
      <c r="I16" s="75"/>
      <c r="J16" s="75"/>
      <c r="K16" s="75"/>
      <c r="L16" s="75"/>
      <c r="M16" s="75"/>
      <c r="N16" s="75"/>
      <c r="O16" s="76"/>
    </row>
    <row r="17" spans="1:15" ht="15" customHeight="1">
      <c r="A17" s="75"/>
      <c r="B17" s="75"/>
      <c r="C17" s="75"/>
      <c r="D17" s="75"/>
      <c r="E17" s="75"/>
      <c r="F17" s="75"/>
      <c r="G17" s="75"/>
      <c r="H17" s="75"/>
      <c r="I17" s="75"/>
      <c r="J17" s="75"/>
      <c r="K17" s="75"/>
      <c r="L17" s="75"/>
      <c r="M17" s="75"/>
      <c r="N17" s="75"/>
      <c r="O17" s="76"/>
    </row>
    <row r="18" spans="1:15" ht="15" customHeight="1">
      <c r="A18" s="75"/>
      <c r="B18" s="75"/>
      <c r="C18" s="75"/>
      <c r="D18" s="75"/>
      <c r="E18" s="75"/>
      <c r="F18" s="75"/>
      <c r="G18" s="75"/>
      <c r="H18" s="75"/>
      <c r="I18" s="75"/>
      <c r="J18" s="75"/>
      <c r="K18" s="75"/>
      <c r="L18" s="75"/>
      <c r="M18" s="75"/>
      <c r="N18" s="75"/>
      <c r="O18" s="76"/>
    </row>
    <row r="19" spans="1:15" ht="15" customHeight="1">
      <c r="A19" s="75"/>
      <c r="B19" s="75"/>
      <c r="C19" s="75"/>
      <c r="D19" s="75"/>
      <c r="E19" s="75"/>
      <c r="F19" s="75"/>
      <c r="G19" s="75"/>
      <c r="H19" s="75"/>
      <c r="I19" s="75"/>
      <c r="J19" s="75"/>
      <c r="K19" s="75"/>
      <c r="L19" s="75"/>
      <c r="M19" s="75"/>
      <c r="N19" s="75"/>
      <c r="O19" s="76"/>
    </row>
    <row r="20" spans="1:15" ht="15" customHeight="1">
      <c r="A20" s="75"/>
      <c r="B20" s="75"/>
      <c r="C20" s="75"/>
      <c r="D20" s="75"/>
      <c r="E20" s="75"/>
      <c r="F20" s="75"/>
      <c r="G20" s="75"/>
      <c r="H20" s="75"/>
      <c r="I20" s="75"/>
      <c r="J20" s="75"/>
      <c r="K20" s="75"/>
      <c r="L20" s="75"/>
      <c r="M20" s="75"/>
      <c r="N20" s="75"/>
      <c r="O20" s="76"/>
    </row>
    <row r="21" spans="1:15" ht="15" customHeight="1">
      <c r="A21" s="75"/>
      <c r="B21" s="75"/>
      <c r="C21" s="75"/>
      <c r="D21" s="75"/>
      <c r="E21" s="75"/>
      <c r="F21" s="75"/>
      <c r="G21" s="75"/>
      <c r="H21" s="75"/>
      <c r="I21" s="75"/>
      <c r="J21" s="75"/>
      <c r="K21" s="75"/>
      <c r="L21" s="75"/>
      <c r="M21" s="75"/>
      <c r="N21" s="75"/>
      <c r="O21" s="76"/>
    </row>
    <row r="22" spans="1:15" ht="15" customHeight="1">
      <c r="A22" s="75"/>
      <c r="B22" s="75"/>
      <c r="C22" s="75"/>
      <c r="D22" s="75"/>
      <c r="E22" s="75"/>
      <c r="F22" s="75"/>
      <c r="G22" s="75"/>
      <c r="H22" s="75"/>
      <c r="I22" s="75"/>
      <c r="J22" s="75"/>
      <c r="K22" s="75"/>
      <c r="L22" s="75"/>
      <c r="M22" s="75"/>
      <c r="N22" s="75"/>
      <c r="O22" s="76"/>
    </row>
    <row r="23" spans="1:15" ht="15" customHeight="1">
      <c r="A23" s="75"/>
      <c r="B23" s="75"/>
      <c r="C23" s="75"/>
      <c r="D23" s="75"/>
      <c r="E23" s="75"/>
      <c r="F23" s="75"/>
      <c r="G23" s="75"/>
      <c r="H23" s="75"/>
      <c r="I23" s="75"/>
      <c r="J23" s="75"/>
      <c r="K23" s="75"/>
      <c r="L23" s="75"/>
      <c r="M23" s="75"/>
      <c r="N23" s="75"/>
      <c r="O23" s="76"/>
    </row>
    <row r="24" spans="1:15" ht="15" customHeight="1">
      <c r="A24" s="75"/>
      <c r="B24" s="75"/>
      <c r="C24" s="75"/>
      <c r="D24" s="75"/>
      <c r="E24" s="75"/>
      <c r="F24" s="75"/>
      <c r="G24" s="75"/>
      <c r="H24" s="75"/>
      <c r="I24" s="75"/>
      <c r="J24" s="75"/>
      <c r="K24" s="75"/>
      <c r="L24" s="75"/>
      <c r="M24" s="75"/>
      <c r="N24" s="75"/>
      <c r="O24" s="76"/>
    </row>
    <row r="25" spans="1:15" ht="15" customHeight="1" thickBot="1">
      <c r="A25" s="77"/>
      <c r="B25" s="77"/>
      <c r="C25" s="77"/>
      <c r="D25" s="77"/>
      <c r="E25" s="77"/>
      <c r="F25" s="77"/>
      <c r="G25" s="77"/>
      <c r="H25" s="77"/>
      <c r="I25" s="77"/>
      <c r="J25" s="77"/>
      <c r="K25" s="77"/>
      <c r="L25" s="77"/>
      <c r="M25" s="77"/>
      <c r="N25" s="77"/>
      <c r="O25" s="7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L18" sqref="L18"/>
    </sheetView>
  </sheetViews>
  <sheetFormatPr defaultColWidth="9.140625" defaultRowHeight="15"/>
  <cols>
    <col min="1" max="9" width="9.140625" style="114" customWidth="1"/>
    <col min="10" max="10" width="18.140625" style="114" customWidth="1"/>
    <col min="11" max="12" width="9.140625" style="114" customWidth="1"/>
    <col min="13" max="13" width="7.8515625" style="114" customWidth="1"/>
    <col min="14" max="14" width="17.7109375" style="114" customWidth="1"/>
    <col min="15" max="16384" width="9.140625" style="114" customWidth="1"/>
  </cols>
  <sheetData>
    <row r="1" spans="1:14" s="112" customFormat="1" ht="67.5" customHeight="1" thickBot="1">
      <c r="A1" s="79" t="s">
        <v>247</v>
      </c>
      <c r="B1" s="80"/>
      <c r="C1" s="80"/>
      <c r="D1" s="80"/>
      <c r="E1" s="80"/>
      <c r="F1" s="80"/>
      <c r="G1" s="80"/>
      <c r="H1" s="80"/>
      <c r="I1" s="80"/>
      <c r="J1" s="80"/>
      <c r="K1" s="80"/>
      <c r="L1" s="80"/>
      <c r="M1" s="80"/>
      <c r="N1" s="80"/>
    </row>
    <row r="2" spans="1:10" ht="15.75" customHeight="1">
      <c r="A2" s="113"/>
      <c r="C2" s="115"/>
      <c r="D2" s="116"/>
      <c r="E2" s="116"/>
      <c r="F2" s="116"/>
      <c r="G2" s="116"/>
      <c r="H2" s="116"/>
      <c r="I2" s="116"/>
      <c r="J2" s="116"/>
    </row>
    <row r="3" spans="1:14" ht="43.5" customHeight="1">
      <c r="A3" s="117" t="s">
        <v>245</v>
      </c>
      <c r="B3" s="117"/>
      <c r="C3" s="117"/>
      <c r="D3" s="117"/>
      <c r="E3" s="117"/>
      <c r="F3" s="117"/>
      <c r="G3" s="117"/>
      <c r="H3" s="117"/>
      <c r="I3" s="117"/>
      <c r="J3" s="117"/>
      <c r="K3" s="117"/>
      <c r="L3" s="117"/>
      <c r="M3" s="117"/>
      <c r="N3" s="117"/>
    </row>
    <row r="4" spans="1:10" ht="15.75" customHeight="1">
      <c r="A4" s="113"/>
      <c r="C4" s="115"/>
      <c r="D4" s="116"/>
      <c r="E4" s="116"/>
      <c r="F4" s="116"/>
      <c r="G4" s="116"/>
      <c r="H4" s="116"/>
      <c r="I4" s="116"/>
      <c r="J4" s="116"/>
    </row>
    <row r="5" spans="1:14" ht="40.5" customHeight="1">
      <c r="A5" s="117" t="s">
        <v>209</v>
      </c>
      <c r="B5" s="117"/>
      <c r="C5" s="117"/>
      <c r="D5" s="117"/>
      <c r="E5" s="117"/>
      <c r="F5" s="117"/>
      <c r="G5" s="117"/>
      <c r="H5" s="117"/>
      <c r="I5" s="117"/>
      <c r="J5" s="117"/>
      <c r="K5" s="117"/>
      <c r="L5" s="117"/>
      <c r="M5" s="117"/>
      <c r="N5" s="117"/>
    </row>
    <row r="6" spans="1:10" ht="15.75" customHeight="1">
      <c r="A6" s="113"/>
      <c r="C6" s="115"/>
      <c r="D6" s="116"/>
      <c r="E6" s="116"/>
      <c r="F6" s="116"/>
      <c r="G6" s="116"/>
      <c r="H6" s="116"/>
      <c r="I6" s="116"/>
      <c r="J6" s="116"/>
    </row>
    <row r="7" spans="1:14" ht="18.75" customHeight="1">
      <c r="A7" s="118" t="s">
        <v>230</v>
      </c>
      <c r="B7" s="118"/>
      <c r="C7" s="118"/>
      <c r="D7" s="118"/>
      <c r="E7" s="118"/>
      <c r="F7" s="118"/>
      <c r="G7" s="118"/>
      <c r="H7" s="118"/>
      <c r="I7" s="118"/>
      <c r="J7" s="118"/>
      <c r="K7" s="118"/>
      <c r="L7" s="118"/>
      <c r="M7" s="118"/>
      <c r="N7" s="118"/>
    </row>
    <row r="8" spans="1:10" ht="15.75" customHeight="1">
      <c r="A8" s="113"/>
      <c r="C8" s="115"/>
      <c r="D8" s="116"/>
      <c r="E8" s="116"/>
      <c r="F8" s="116"/>
      <c r="G8" s="116"/>
      <c r="H8" s="116"/>
      <c r="I8" s="116"/>
      <c r="J8" s="116"/>
    </row>
    <row r="9" spans="1:14" ht="15.75" customHeight="1">
      <c r="A9" s="118" t="s">
        <v>231</v>
      </c>
      <c r="B9" s="118"/>
      <c r="C9" s="118"/>
      <c r="D9" s="118"/>
      <c r="E9" s="118"/>
      <c r="F9" s="118"/>
      <c r="G9" s="118"/>
      <c r="H9" s="118"/>
      <c r="I9" s="118"/>
      <c r="J9" s="118"/>
      <c r="K9" s="118"/>
      <c r="L9" s="118"/>
      <c r="M9" s="118"/>
      <c r="N9" s="118"/>
    </row>
    <row r="10" spans="1:10" ht="15.75" customHeight="1">
      <c r="A10" s="113"/>
      <c r="C10" s="115"/>
      <c r="D10" s="116"/>
      <c r="E10" s="116"/>
      <c r="F10" s="116"/>
      <c r="G10" s="116"/>
      <c r="H10" s="116"/>
      <c r="I10" s="116"/>
      <c r="J10" s="116"/>
    </row>
    <row r="11" spans="1:14" ht="26.25" customHeight="1">
      <c r="A11" s="117" t="s">
        <v>232</v>
      </c>
      <c r="B11" s="117"/>
      <c r="C11" s="117"/>
      <c r="D11" s="117"/>
      <c r="E11" s="117"/>
      <c r="F11" s="117"/>
      <c r="G11" s="117"/>
      <c r="H11" s="117"/>
      <c r="I11" s="117"/>
      <c r="J11" s="117"/>
      <c r="K11" s="117"/>
      <c r="L11" s="117"/>
      <c r="M11" s="117"/>
      <c r="N11" s="117"/>
    </row>
    <row r="12" spans="1:10" ht="15.75" customHeight="1">
      <c r="A12" s="113"/>
      <c r="C12" s="115"/>
      <c r="D12" s="116"/>
      <c r="E12" s="116"/>
      <c r="F12" s="116"/>
      <c r="G12" s="116"/>
      <c r="H12" s="116"/>
      <c r="I12" s="116"/>
      <c r="J12" s="116"/>
    </row>
    <row r="13" spans="1:14" ht="38.25" customHeight="1">
      <c r="A13" s="117" t="s">
        <v>233</v>
      </c>
      <c r="B13" s="117"/>
      <c r="C13" s="117"/>
      <c r="D13" s="117"/>
      <c r="E13" s="117"/>
      <c r="F13" s="117"/>
      <c r="G13" s="117"/>
      <c r="H13" s="117"/>
      <c r="I13" s="117"/>
      <c r="J13" s="117"/>
      <c r="K13" s="117"/>
      <c r="L13" s="117"/>
      <c r="M13" s="117"/>
      <c r="N13" s="117"/>
    </row>
    <row r="14" spans="1:10" ht="15.75" customHeight="1">
      <c r="A14" s="113"/>
      <c r="C14" s="115"/>
      <c r="D14" s="116"/>
      <c r="E14" s="116"/>
      <c r="F14" s="116"/>
      <c r="G14" s="116"/>
      <c r="H14" s="116"/>
      <c r="I14" s="116"/>
      <c r="J14" s="116"/>
    </row>
    <row r="15" spans="1:14" ht="51.75" customHeight="1">
      <c r="A15" s="119" t="s">
        <v>234</v>
      </c>
      <c r="B15" s="119"/>
      <c r="C15" s="119"/>
      <c r="D15" s="119"/>
      <c r="E15" s="119"/>
      <c r="F15" s="119"/>
      <c r="G15" s="119"/>
      <c r="H15" s="119"/>
      <c r="I15" s="119"/>
      <c r="J15" s="119"/>
      <c r="K15" s="119"/>
      <c r="L15" s="119"/>
      <c r="M15" s="119"/>
      <c r="N15" s="119"/>
    </row>
    <row r="16" spans="1:10" ht="15.75" customHeight="1">
      <c r="A16" s="120"/>
      <c r="B16" s="115"/>
      <c r="C16" s="115"/>
      <c r="D16" s="116"/>
      <c r="E16" s="116"/>
      <c r="F16" s="116"/>
      <c r="G16" s="116"/>
      <c r="H16" s="116"/>
      <c r="I16" s="116"/>
      <c r="J16" s="116"/>
    </row>
    <row r="17" spans="1:14" ht="27" customHeight="1">
      <c r="A17" s="117" t="s">
        <v>235</v>
      </c>
      <c r="B17" s="117"/>
      <c r="C17" s="117"/>
      <c r="D17" s="117"/>
      <c r="E17" s="117"/>
      <c r="F17" s="117"/>
      <c r="G17" s="117"/>
      <c r="H17" s="117"/>
      <c r="I17" s="117"/>
      <c r="J17" s="117"/>
      <c r="K17" s="117"/>
      <c r="L17" s="117"/>
      <c r="M17" s="117"/>
      <c r="N17" s="117"/>
    </row>
    <row r="18" spans="1:10" ht="15.75" customHeight="1">
      <c r="A18" s="120"/>
      <c r="B18" s="115"/>
      <c r="C18" s="115"/>
      <c r="D18" s="116"/>
      <c r="E18" s="116"/>
      <c r="F18" s="116"/>
      <c r="G18" s="116"/>
      <c r="H18" s="116"/>
      <c r="I18" s="116"/>
      <c r="J18" s="116"/>
    </row>
    <row r="19" spans="1:14" ht="38.25" customHeight="1">
      <c r="A19" s="119" t="s">
        <v>236</v>
      </c>
      <c r="B19" s="119"/>
      <c r="C19" s="119"/>
      <c r="D19" s="119"/>
      <c r="E19" s="119"/>
      <c r="F19" s="119"/>
      <c r="G19" s="119"/>
      <c r="H19" s="119"/>
      <c r="I19" s="119"/>
      <c r="J19" s="119"/>
      <c r="K19" s="119"/>
      <c r="L19" s="119"/>
      <c r="M19" s="119"/>
      <c r="N19" s="119"/>
    </row>
    <row r="20" spans="1:10" ht="15.75" customHeight="1">
      <c r="A20" s="120"/>
      <c r="B20" s="115"/>
      <c r="C20" s="115"/>
      <c r="D20" s="116"/>
      <c r="E20" s="116"/>
      <c r="F20" s="116"/>
      <c r="G20" s="116"/>
      <c r="H20" s="116"/>
      <c r="I20" s="116"/>
      <c r="J20" s="116"/>
    </row>
    <row r="21" spans="1:13" ht="26.25">
      <c r="A21" s="121" t="s">
        <v>210</v>
      </c>
      <c r="B21" s="121"/>
      <c r="C21" s="121"/>
      <c r="D21" s="121"/>
      <c r="E21" s="121"/>
      <c r="F21" s="121"/>
      <c r="G21" s="121"/>
      <c r="H21" s="121"/>
      <c r="I21" s="121"/>
      <c r="J21" s="121"/>
      <c r="K21" s="121"/>
      <c r="L21" s="121"/>
      <c r="M21" s="121"/>
    </row>
    <row r="22" spans="1:10" ht="26.25">
      <c r="A22" s="120"/>
      <c r="B22" s="115"/>
      <c r="C22" s="115"/>
      <c r="D22" s="116"/>
      <c r="E22" s="116"/>
      <c r="F22" s="116"/>
      <c r="G22" s="116"/>
      <c r="H22" s="116"/>
      <c r="I22" s="116"/>
      <c r="J22" s="116"/>
    </row>
    <row r="23" spans="1:14" ht="26.25">
      <c r="A23" s="120"/>
      <c r="B23" s="122" t="s">
        <v>214</v>
      </c>
      <c r="C23" s="122"/>
      <c r="D23" s="122"/>
      <c r="E23" s="122"/>
      <c r="F23" s="122"/>
      <c r="G23" s="122"/>
      <c r="H23" s="122"/>
      <c r="I23" s="122"/>
      <c r="J23" s="122"/>
      <c r="K23" s="122"/>
      <c r="L23" s="122"/>
      <c r="M23" s="122"/>
      <c r="N23" s="122"/>
    </row>
    <row r="24" spans="1:14" ht="15.75" customHeight="1">
      <c r="A24" s="120"/>
      <c r="B24" s="119" t="s">
        <v>215</v>
      </c>
      <c r="C24" s="119"/>
      <c r="D24" s="119"/>
      <c r="E24" s="119"/>
      <c r="F24" s="119"/>
      <c r="G24" s="119"/>
      <c r="H24" s="119"/>
      <c r="I24" s="119"/>
      <c r="J24" s="119"/>
      <c r="K24" s="119"/>
      <c r="L24" s="119"/>
      <c r="M24" s="119"/>
      <c r="N24" s="119"/>
    </row>
    <row r="25" spans="1:13" ht="15.75" customHeight="1">
      <c r="A25" s="123"/>
      <c r="B25" s="124" t="s">
        <v>216</v>
      </c>
      <c r="C25" s="124"/>
      <c r="D25" s="124"/>
      <c r="E25" s="124"/>
      <c r="F25" s="124"/>
      <c r="G25" s="124"/>
      <c r="H25" s="124"/>
      <c r="I25" s="124"/>
      <c r="J25" s="124"/>
      <c r="K25" s="124"/>
      <c r="L25" s="124"/>
      <c r="M25" s="124"/>
    </row>
    <row r="26" spans="1:14" ht="26.25">
      <c r="A26" s="120"/>
      <c r="B26" s="122" t="s">
        <v>217</v>
      </c>
      <c r="C26" s="122"/>
      <c r="D26" s="122"/>
      <c r="E26" s="122"/>
      <c r="F26" s="122"/>
      <c r="G26" s="122"/>
      <c r="H26" s="122"/>
      <c r="I26" s="122"/>
      <c r="J26" s="122"/>
      <c r="K26" s="122"/>
      <c r="L26" s="122"/>
      <c r="M26" s="122"/>
      <c r="N26" s="122"/>
    </row>
    <row r="27" spans="1:14" ht="26.25">
      <c r="A27" s="120"/>
      <c r="B27" s="122" t="s">
        <v>221</v>
      </c>
      <c r="C27" s="122"/>
      <c r="D27" s="122"/>
      <c r="E27" s="122"/>
      <c r="F27" s="122"/>
      <c r="G27" s="122"/>
      <c r="H27" s="122"/>
      <c r="I27" s="122"/>
      <c r="J27" s="122"/>
      <c r="K27" s="122"/>
      <c r="L27" s="122"/>
      <c r="M27" s="122"/>
      <c r="N27" s="122"/>
    </row>
    <row r="28" spans="1:10" ht="26.25">
      <c r="A28" s="115"/>
      <c r="B28" s="115"/>
      <c r="C28" s="115"/>
      <c r="D28" s="116"/>
      <c r="E28" s="116"/>
      <c r="F28" s="116"/>
      <c r="G28" s="116"/>
      <c r="H28" s="116"/>
      <c r="I28" s="116"/>
      <c r="J28" s="116"/>
    </row>
    <row r="29" spans="1:14" ht="38.25" customHeight="1">
      <c r="A29" s="125" t="s">
        <v>237</v>
      </c>
      <c r="B29" s="125"/>
      <c r="C29" s="125"/>
      <c r="D29" s="125"/>
      <c r="E29" s="125"/>
      <c r="F29" s="125"/>
      <c r="G29" s="125"/>
      <c r="H29" s="125"/>
      <c r="I29" s="125"/>
      <c r="J29" s="125"/>
      <c r="K29" s="125"/>
      <c r="L29" s="125"/>
      <c r="M29" s="125"/>
      <c r="N29" s="125"/>
    </row>
    <row r="31" spans="1:14" ht="26.25">
      <c r="A31" s="126" t="s">
        <v>238</v>
      </c>
      <c r="B31" s="126"/>
      <c r="C31" s="126"/>
      <c r="D31" s="126"/>
      <c r="E31" s="126"/>
      <c r="F31" s="126"/>
      <c r="G31" s="126"/>
      <c r="H31" s="126"/>
      <c r="I31" s="126"/>
      <c r="J31" s="126"/>
      <c r="K31" s="126"/>
      <c r="L31" s="126"/>
      <c r="M31" s="126"/>
      <c r="N31" s="126"/>
    </row>
    <row r="33" spans="1:14" ht="37.5" customHeight="1">
      <c r="A33" s="125" t="s">
        <v>239</v>
      </c>
      <c r="B33" s="125"/>
      <c r="C33" s="125"/>
      <c r="D33" s="125"/>
      <c r="E33" s="125"/>
      <c r="F33" s="125"/>
      <c r="G33" s="125"/>
      <c r="H33" s="125"/>
      <c r="I33" s="125"/>
      <c r="J33" s="125"/>
      <c r="K33" s="125"/>
      <c r="L33" s="125"/>
      <c r="M33" s="125"/>
      <c r="N33" s="125"/>
    </row>
    <row r="35" spans="1:14" ht="26.25">
      <c r="A35" s="127" t="s">
        <v>211</v>
      </c>
      <c r="B35" s="127"/>
      <c r="C35" s="127"/>
      <c r="D35" s="127"/>
      <c r="E35" s="127"/>
      <c r="F35" s="127"/>
      <c r="G35" s="127"/>
      <c r="H35" s="127"/>
      <c r="I35" s="127"/>
      <c r="J35" s="127"/>
      <c r="K35" s="127"/>
      <c r="L35" s="127"/>
      <c r="M35" s="127"/>
      <c r="N35" s="127"/>
    </row>
    <row r="37" spans="2:14" ht="26.25">
      <c r="B37" s="128" t="s">
        <v>218</v>
      </c>
      <c r="C37" s="128"/>
      <c r="D37" s="128"/>
      <c r="E37" s="128"/>
      <c r="F37" s="128"/>
      <c r="G37" s="128"/>
      <c r="H37" s="128"/>
      <c r="I37" s="128"/>
      <c r="J37" s="128"/>
      <c r="K37" s="128"/>
      <c r="L37" s="128"/>
      <c r="M37" s="128"/>
      <c r="N37" s="128"/>
    </row>
    <row r="39" ht="26.25">
      <c r="A39" s="114" t="s">
        <v>212</v>
      </c>
    </row>
    <row r="41" spans="2:14" ht="26.25">
      <c r="B41" s="128" t="s">
        <v>219</v>
      </c>
      <c r="C41" s="128"/>
      <c r="D41" s="128"/>
      <c r="E41" s="128"/>
      <c r="F41" s="128"/>
      <c r="G41" s="128"/>
      <c r="H41" s="128"/>
      <c r="I41" s="128"/>
      <c r="J41" s="128"/>
      <c r="K41" s="128"/>
      <c r="L41" s="128"/>
      <c r="M41" s="128"/>
      <c r="N41" s="128"/>
    </row>
    <row r="43" spans="1:14" ht="26.25" customHeight="1">
      <c r="A43" s="125" t="s">
        <v>220</v>
      </c>
      <c r="B43" s="125"/>
      <c r="C43" s="125"/>
      <c r="D43" s="125"/>
      <c r="E43" s="125"/>
      <c r="F43" s="125"/>
      <c r="G43" s="125"/>
      <c r="H43" s="125"/>
      <c r="I43" s="125"/>
      <c r="J43" s="125"/>
      <c r="K43" s="125"/>
      <c r="L43" s="125"/>
      <c r="M43" s="125"/>
      <c r="N43" s="125"/>
    </row>
    <row r="45" spans="1:14" ht="26.25">
      <c r="A45" s="126" t="s">
        <v>213</v>
      </c>
      <c r="B45" s="126"/>
      <c r="C45" s="126"/>
      <c r="D45" s="126"/>
      <c r="E45" s="126"/>
      <c r="F45" s="126"/>
      <c r="G45" s="126"/>
      <c r="H45" s="126"/>
      <c r="I45" s="126"/>
      <c r="J45" s="126"/>
      <c r="K45" s="126"/>
      <c r="L45" s="126"/>
      <c r="M45" s="126"/>
      <c r="N45" s="126"/>
    </row>
    <row r="49" ht="26.25"/>
    <row r="50" ht="26.25"/>
    <row r="51" spans="1:14" ht="28.5" customHeight="1">
      <c r="A51" s="125" t="s">
        <v>246</v>
      </c>
      <c r="B51" s="125"/>
      <c r="C51" s="125"/>
      <c r="D51" s="125"/>
      <c r="E51" s="125"/>
      <c r="F51" s="125"/>
      <c r="G51" s="125"/>
      <c r="H51" s="125"/>
      <c r="I51" s="125"/>
      <c r="J51" s="125"/>
      <c r="K51" s="125"/>
      <c r="L51" s="125"/>
      <c r="M51" s="125"/>
      <c r="N51" s="125"/>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8"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79" t="s">
        <v>193</v>
      </c>
      <c r="B1" s="80"/>
      <c r="C1" s="84"/>
      <c r="D1" s="6"/>
      <c r="E1" s="3"/>
      <c r="F1" s="3"/>
    </row>
    <row r="2" spans="1:3" ht="37.5" customHeight="1">
      <c r="A2" s="65" t="s">
        <v>10</v>
      </c>
      <c r="B2" s="65" t="s">
        <v>0</v>
      </c>
      <c r="C2" s="66" t="s">
        <v>223</v>
      </c>
    </row>
    <row r="3" spans="1:8" ht="24.75" customHeight="1">
      <c r="A3" s="14" t="s">
        <v>150</v>
      </c>
      <c r="B3" s="85" t="s">
        <v>13</v>
      </c>
      <c r="C3" s="86"/>
      <c r="F3" s="24" t="s">
        <v>5</v>
      </c>
      <c r="G3" s="24"/>
      <c r="H3" s="1" t="s">
        <v>5</v>
      </c>
    </row>
    <row r="4" spans="1:8" ht="24.75" customHeight="1">
      <c r="A4" s="15" t="s">
        <v>1</v>
      </c>
      <c r="B4" s="10" t="s">
        <v>11</v>
      </c>
      <c r="C4" s="68" t="s">
        <v>5</v>
      </c>
      <c r="F4" s="24" t="s">
        <v>6</v>
      </c>
      <c r="G4" s="24"/>
      <c r="H4" s="1" t="s">
        <v>6</v>
      </c>
    </row>
    <row r="5" spans="1:8" ht="43.5" customHeight="1">
      <c r="A5" s="15" t="s">
        <v>2</v>
      </c>
      <c r="B5" s="16" t="s">
        <v>12</v>
      </c>
      <c r="C5" s="68" t="s">
        <v>6</v>
      </c>
      <c r="F5" s="1" t="s">
        <v>226</v>
      </c>
      <c r="G5" s="24"/>
      <c r="H5" s="1" t="s">
        <v>18</v>
      </c>
    </row>
    <row r="6" spans="1:7" ht="30">
      <c r="A6" s="15" t="s">
        <v>3</v>
      </c>
      <c r="B6" s="10" t="s">
        <v>7</v>
      </c>
      <c r="C6" s="68" t="s">
        <v>5</v>
      </c>
      <c r="F6" s="24" t="s">
        <v>18</v>
      </c>
      <c r="G6" s="24"/>
    </row>
    <row r="7" spans="1:7" ht="45">
      <c r="A7" s="15" t="s">
        <v>4</v>
      </c>
      <c r="B7" s="10" t="s">
        <v>19</v>
      </c>
      <c r="C7" s="68" t="s">
        <v>6</v>
      </c>
      <c r="F7" s="25" t="s">
        <v>174</v>
      </c>
      <c r="G7" s="24"/>
    </row>
    <row r="8" spans="1:7" ht="45">
      <c r="A8" s="15" t="s">
        <v>8</v>
      </c>
      <c r="B8" s="10" t="s">
        <v>20</v>
      </c>
      <c r="C8" s="68" t="s">
        <v>5</v>
      </c>
      <c r="F8" s="25" t="s">
        <v>172</v>
      </c>
      <c r="G8" s="24"/>
    </row>
    <row r="9" spans="1:6" ht="15">
      <c r="A9" s="20" t="s">
        <v>9</v>
      </c>
      <c r="B9" s="21" t="s">
        <v>21</v>
      </c>
      <c r="C9" s="68" t="s">
        <v>5</v>
      </c>
      <c r="F9" s="25" t="s">
        <v>173</v>
      </c>
    </row>
    <row r="10" spans="1:6" s="19" customFormat="1" ht="24.75" customHeight="1">
      <c r="A10" s="81">
        <f>_xlfn.IFERROR((COUNTIF(C4:C9,"Da")+(COUNTIF(C4:C9,"Djelomično")/2))/((COUNTIF(C4:C9,"Da")+COUNTIF(C4:C9,"Ne")+COUNTIF(C4:C9,"Djelomično"))),"Nije primjenjivo")</f>
        <v>0.6666666666666666</v>
      </c>
      <c r="B10" s="82"/>
      <c r="C10" s="83"/>
      <c r="D10" s="18"/>
      <c r="F10" s="19" t="s">
        <v>175</v>
      </c>
    </row>
    <row r="11" spans="1:6" ht="49.5" customHeight="1">
      <c r="A11" s="22" t="s">
        <v>149</v>
      </c>
      <c r="B11" s="85" t="s">
        <v>22</v>
      </c>
      <c r="C11" s="86"/>
      <c r="F11" s="25" t="s">
        <v>176</v>
      </c>
    </row>
    <row r="12" spans="1:6" ht="15">
      <c r="A12" s="15" t="s">
        <v>14</v>
      </c>
      <c r="B12" s="10" t="s">
        <v>23</v>
      </c>
      <c r="C12" s="68" t="s">
        <v>6</v>
      </c>
      <c r="F12" s="25" t="s">
        <v>18</v>
      </c>
    </row>
    <row r="13" spans="1:3" ht="30">
      <c r="A13" s="15" t="s">
        <v>15</v>
      </c>
      <c r="B13" s="10" t="s">
        <v>24</v>
      </c>
      <c r="C13" s="68" t="s">
        <v>6</v>
      </c>
    </row>
    <row r="14" spans="1:3" ht="50.25" customHeight="1">
      <c r="A14" s="15" t="s">
        <v>16</v>
      </c>
      <c r="B14" s="10" t="s">
        <v>25</v>
      </c>
      <c r="C14" s="68" t="s">
        <v>5</v>
      </c>
    </row>
    <row r="15" spans="1:8" ht="15">
      <c r="A15" s="15" t="s">
        <v>17</v>
      </c>
      <c r="B15" s="10" t="s">
        <v>21</v>
      </c>
      <c r="C15" s="68" t="s">
        <v>5</v>
      </c>
      <c r="F15" s="26">
        <f>+VALUE(A10)</f>
        <v>0.6666666666666666</v>
      </c>
      <c r="H15" s="74"/>
    </row>
    <row r="16" spans="1:6" ht="24.75" customHeight="1">
      <c r="A16" s="81">
        <f>_xlfn.IFERROR((COUNTIF(C12:C15,"Da")+(COUNTIF(C12:C15,"Djelomično")/2))/((COUNTIF(C12:C15,"Da")+COUNTIF(C12:C15,"Ne")+COUNTIF(C12:C15,"Djelomično"))),"Nije primjenjivo")</f>
        <v>0.5</v>
      </c>
      <c r="B16" s="82"/>
      <c r="C16" s="83"/>
      <c r="F16" s="26">
        <f>+VALUE(A16)</f>
        <v>0.5</v>
      </c>
    </row>
    <row r="17" spans="1:6" ht="24.75" customHeight="1">
      <c r="A17" s="22" t="s">
        <v>148</v>
      </c>
      <c r="B17" s="85" t="s">
        <v>26</v>
      </c>
      <c r="C17" s="86"/>
      <c r="F17" s="26">
        <f>+VALUE(A21)</f>
        <v>1</v>
      </c>
    </row>
    <row r="18" spans="1:6" ht="15">
      <c r="A18" s="17" t="s">
        <v>29</v>
      </c>
      <c r="B18" s="16" t="s">
        <v>27</v>
      </c>
      <c r="C18" s="68" t="s">
        <v>5</v>
      </c>
      <c r="F18" s="26">
        <f>+VALUE(A25)</f>
        <v>1</v>
      </c>
    </row>
    <row r="19" spans="1:6" ht="45">
      <c r="A19" s="17" t="s">
        <v>30</v>
      </c>
      <c r="B19" s="16" t="s">
        <v>33</v>
      </c>
      <c r="C19" s="68" t="s">
        <v>5</v>
      </c>
      <c r="F19" s="26">
        <f>+VALUE(A32)</f>
        <v>1</v>
      </c>
    </row>
    <row r="20" spans="1:6" ht="30">
      <c r="A20" s="17" t="s">
        <v>31</v>
      </c>
      <c r="B20" s="16" t="s">
        <v>28</v>
      </c>
      <c r="C20" s="68" t="s">
        <v>5</v>
      </c>
      <c r="F20" s="26">
        <f>+VALUE(A36)</f>
        <v>1</v>
      </c>
    </row>
    <row r="21" spans="1:6" ht="24.75" customHeight="1">
      <c r="A21" s="81">
        <f>_xlfn.IFERROR((COUNTIF(C18:C20,"Da")+(COUNTIF(C18:C20,"Djelomično")/2))/((COUNTIF(C18:C20,"Da")+COUNTIF(C18:C20,"Ne")+COUNTIF(C18:C20,"Djelomično"))),"Nije primjenjivo")</f>
        <v>1</v>
      </c>
      <c r="B21" s="82"/>
      <c r="C21" s="83"/>
      <c r="F21" s="26">
        <f>+VALUE(A51)</f>
        <v>1</v>
      </c>
    </row>
    <row r="22" spans="1:6" ht="24.75" customHeight="1">
      <c r="A22" s="22" t="s">
        <v>147</v>
      </c>
      <c r="B22" s="85" t="s">
        <v>32</v>
      </c>
      <c r="C22" s="86"/>
      <c r="F22" s="26">
        <f>+VALUE(A57)</f>
        <v>1</v>
      </c>
    </row>
    <row r="23" spans="1:6" ht="30">
      <c r="A23" s="15" t="s">
        <v>34</v>
      </c>
      <c r="B23" s="10" t="s">
        <v>36</v>
      </c>
      <c r="C23" s="68" t="s">
        <v>5</v>
      </c>
      <c r="F23" s="26">
        <f>+VALUE(A65)</f>
        <v>1</v>
      </c>
    </row>
    <row r="24" spans="1:6" ht="30">
      <c r="A24" s="15" t="s">
        <v>35</v>
      </c>
      <c r="B24" s="10" t="s">
        <v>37</v>
      </c>
      <c r="C24" s="68" t="s">
        <v>5</v>
      </c>
      <c r="F24" s="26">
        <f>+VALUE(A71)</f>
        <v>0.875</v>
      </c>
    </row>
    <row r="25" spans="1:6" ht="24.75" customHeight="1">
      <c r="A25" s="81">
        <f>_xlfn.IFERROR((COUNTIF(C23:C24,"Da")+(COUNTIF(C23:C24,"Djelomično")/2))/((COUNTIF(C23:C24,"Da")+COUNTIF(C23:C24,"Ne")+COUNTIF(C23:C24,"Djelomično"))),"Nije primjenjivo")</f>
        <v>1</v>
      </c>
      <c r="B25" s="82"/>
      <c r="C25" s="83"/>
      <c r="F25" s="26">
        <f>+VALUE(A79)</f>
        <v>1</v>
      </c>
    </row>
    <row r="26" spans="1:6" ht="49.5" customHeight="1">
      <c r="A26" s="14" t="s">
        <v>146</v>
      </c>
      <c r="B26" s="85" t="s">
        <v>41</v>
      </c>
      <c r="C26" s="86"/>
      <c r="F26" s="26">
        <f>+VALUE(A92)</f>
        <v>1</v>
      </c>
    </row>
    <row r="27" spans="1:6" ht="15">
      <c r="A27" s="23" t="s">
        <v>39</v>
      </c>
      <c r="B27" s="87" t="s">
        <v>40</v>
      </c>
      <c r="C27" s="88"/>
      <c r="F27" s="26">
        <f>+VALUE(A103)</f>
        <v>0.8</v>
      </c>
    </row>
    <row r="28" spans="1:6" ht="30">
      <c r="A28" s="15" t="s">
        <v>42</v>
      </c>
      <c r="B28" s="10" t="s">
        <v>44</v>
      </c>
      <c r="C28" s="68" t="s">
        <v>5</v>
      </c>
      <c r="F28" s="26">
        <f>+VALUE(A106)</f>
        <v>1</v>
      </c>
    </row>
    <row r="29" spans="1:3" ht="45">
      <c r="A29" s="15" t="s">
        <v>43</v>
      </c>
      <c r="B29" s="10" t="s">
        <v>45</v>
      </c>
      <c r="C29" s="68" t="s">
        <v>5</v>
      </c>
    </row>
    <row r="30" spans="1:3" ht="15">
      <c r="A30" s="15" t="s">
        <v>47</v>
      </c>
      <c r="B30" s="10" t="s">
        <v>21</v>
      </c>
      <c r="C30" s="68" t="s">
        <v>5</v>
      </c>
    </row>
    <row r="31" spans="1:3" ht="15">
      <c r="A31" s="15" t="s">
        <v>48</v>
      </c>
      <c r="B31" s="10" t="s">
        <v>46</v>
      </c>
      <c r="C31" s="68" t="s">
        <v>5</v>
      </c>
    </row>
    <row r="32" spans="1:3" ht="24.75" customHeight="1">
      <c r="A32" s="81">
        <f>_xlfn.IFERROR((COUNTIF(C28:C31,"Da")+(COUNTIF(C28:C31,"Djelomično")/2))/((COUNTIF(C28:C31,"Da")+COUNTIF(C28:C31,"Ne")+COUNTIF(C28:C31,"Djelomično"))),"Nije primjenjivo")</f>
        <v>1</v>
      </c>
      <c r="B32" s="82"/>
      <c r="C32" s="83"/>
    </row>
    <row r="33" spans="1:3" ht="15">
      <c r="A33" s="23" t="s">
        <v>49</v>
      </c>
      <c r="B33" s="87" t="s">
        <v>79</v>
      </c>
      <c r="C33" s="88"/>
    </row>
    <row r="34" spans="1:3" ht="30">
      <c r="A34" s="15" t="s">
        <v>52</v>
      </c>
      <c r="B34" s="10" t="s">
        <v>50</v>
      </c>
      <c r="C34" s="68" t="s">
        <v>5</v>
      </c>
    </row>
    <row r="35" spans="1:3" ht="45">
      <c r="A35" s="15" t="s">
        <v>53</v>
      </c>
      <c r="B35" s="10" t="s">
        <v>51</v>
      </c>
      <c r="C35" s="68" t="s">
        <v>5</v>
      </c>
    </row>
    <row r="36" spans="1:3" ht="24.75" customHeight="1">
      <c r="A36" s="81">
        <f>_xlfn.IFERROR((COUNTIF(C34:C35,"Da")+(COUNTIF(C34:C35,"Djelomično")/2))/((COUNTIF(C34:C35,"Da")+COUNTIF(C34:C35,"Ne")+COUNTIF(C34:C35,"Djelomično"))),"Nije primjenjivo")</f>
        <v>1</v>
      </c>
      <c r="B36" s="82"/>
      <c r="C36" s="83"/>
    </row>
    <row r="37" spans="1:3" ht="15">
      <c r="A37" s="23" t="s">
        <v>54</v>
      </c>
      <c r="B37" s="87" t="s">
        <v>78</v>
      </c>
      <c r="C37" s="88"/>
    </row>
    <row r="38" spans="1:3" ht="15">
      <c r="A38" s="15" t="s">
        <v>63</v>
      </c>
      <c r="B38" s="10" t="s">
        <v>99</v>
      </c>
      <c r="C38" s="68" t="s">
        <v>5</v>
      </c>
    </row>
    <row r="39" spans="1:3" ht="30">
      <c r="A39" s="15" t="s">
        <v>64</v>
      </c>
      <c r="B39" s="10" t="s">
        <v>55</v>
      </c>
      <c r="C39" s="68" t="s">
        <v>5</v>
      </c>
    </row>
    <row r="40" spans="1:3" ht="15">
      <c r="A40" s="15" t="s">
        <v>65</v>
      </c>
      <c r="B40" s="10" t="s">
        <v>56</v>
      </c>
      <c r="C40" s="68" t="s">
        <v>5</v>
      </c>
    </row>
    <row r="41" spans="1:3" ht="30">
      <c r="A41" s="15" t="s">
        <v>66</v>
      </c>
      <c r="B41" s="10" t="s">
        <v>227</v>
      </c>
      <c r="C41" s="68" t="s">
        <v>5</v>
      </c>
    </row>
    <row r="42" spans="1:3" ht="15">
      <c r="A42" s="15" t="s">
        <v>67</v>
      </c>
      <c r="B42" s="10" t="s">
        <v>57</v>
      </c>
      <c r="C42" s="68" t="s">
        <v>5</v>
      </c>
    </row>
    <row r="43" spans="1:3" ht="15">
      <c r="A43" s="15" t="s">
        <v>68</v>
      </c>
      <c r="B43" s="10" t="s">
        <v>58</v>
      </c>
      <c r="C43" s="68" t="s">
        <v>5</v>
      </c>
    </row>
    <row r="44" spans="1:3" ht="30">
      <c r="A44" s="15" t="s">
        <v>69</v>
      </c>
      <c r="B44" s="10" t="s">
        <v>59</v>
      </c>
      <c r="C44" s="68" t="s">
        <v>5</v>
      </c>
    </row>
    <row r="45" spans="1:3" ht="30">
      <c r="A45" s="15" t="s">
        <v>70</v>
      </c>
      <c r="B45" s="10" t="s">
        <v>224</v>
      </c>
      <c r="C45" s="68" t="s">
        <v>5</v>
      </c>
    </row>
    <row r="46" spans="1:3" ht="30">
      <c r="A46" s="15" t="s">
        <v>71</v>
      </c>
      <c r="B46" s="10" t="s">
        <v>225</v>
      </c>
      <c r="C46" s="68" t="s">
        <v>5</v>
      </c>
    </row>
    <row r="47" spans="1:3" ht="30">
      <c r="A47" s="15" t="s">
        <v>72</v>
      </c>
      <c r="B47" s="10" t="s">
        <v>60</v>
      </c>
      <c r="C47" s="68" t="s">
        <v>5</v>
      </c>
    </row>
    <row r="48" spans="1:3" ht="30">
      <c r="A48" s="15" t="s">
        <v>73</v>
      </c>
      <c r="B48" s="10" t="s">
        <v>61</v>
      </c>
      <c r="C48" s="68" t="s">
        <v>5</v>
      </c>
    </row>
    <row r="49" spans="1:3" ht="30">
      <c r="A49" s="15" t="s">
        <v>74</v>
      </c>
      <c r="B49" s="10" t="s">
        <v>229</v>
      </c>
      <c r="C49" s="68" t="s">
        <v>5</v>
      </c>
    </row>
    <row r="50" spans="1:3" ht="30">
      <c r="A50" s="15" t="s">
        <v>75</v>
      </c>
      <c r="B50" s="10" t="s">
        <v>62</v>
      </c>
      <c r="C50" s="68" t="s">
        <v>5</v>
      </c>
    </row>
    <row r="51" spans="1:3" ht="24.75" customHeight="1">
      <c r="A51" s="81">
        <f>_xlfn.IFERROR((COUNTIF(C38:C50,"Da")+(COUNTIF(C38:C50,"Djelomično")/2))/((COUNTIF(C38:C50,"Da")+COUNTIF(C38:C50,"Ne")+COUNTIF(C38:C50,"Djelomično"))),"Nije primjenjivo")</f>
        <v>1</v>
      </c>
      <c r="B51" s="82"/>
      <c r="C51" s="83"/>
    </row>
    <row r="52" spans="1:3" ht="15">
      <c r="A52" s="23" t="s">
        <v>76</v>
      </c>
      <c r="B52" s="87" t="s">
        <v>77</v>
      </c>
      <c r="C52" s="88"/>
    </row>
    <row r="53" spans="1:3" ht="30">
      <c r="A53" s="15" t="s">
        <v>82</v>
      </c>
      <c r="B53" s="10" t="s">
        <v>242</v>
      </c>
      <c r="C53" s="68" t="s">
        <v>5</v>
      </c>
    </row>
    <row r="54" spans="1:3" ht="30">
      <c r="A54" s="15" t="s">
        <v>83</v>
      </c>
      <c r="B54" s="10" t="s">
        <v>228</v>
      </c>
      <c r="C54" s="68" t="s">
        <v>5</v>
      </c>
    </row>
    <row r="55" spans="1:3" ht="30">
      <c r="A55" s="15" t="s">
        <v>84</v>
      </c>
      <c r="B55" s="10" t="s">
        <v>80</v>
      </c>
      <c r="C55" s="68" t="s">
        <v>5</v>
      </c>
    </row>
    <row r="56" spans="1:3" ht="30">
      <c r="A56" s="15" t="s">
        <v>241</v>
      </c>
      <c r="B56" s="10" t="s">
        <v>81</v>
      </c>
      <c r="C56" s="68" t="s">
        <v>5</v>
      </c>
    </row>
    <row r="57" spans="1:3" ht="24.75" customHeight="1">
      <c r="A57" s="81">
        <f>_xlfn.IFERROR((COUNTIF(C53:C56,"Da")+(COUNTIF(C53:C56,"Djelomično")/2))/((COUNTIF(C53:C56,"Da")+COUNTIF(C53:C56,"Ne")+COUNTIF(C53:C56,"Djelomično"))),"Nije primjenjivo")</f>
        <v>1</v>
      </c>
      <c r="B57" s="82"/>
      <c r="C57" s="83"/>
    </row>
    <row r="58" spans="1:3" ht="15">
      <c r="A58" s="23" t="s">
        <v>85</v>
      </c>
      <c r="B58" s="87" t="s">
        <v>86</v>
      </c>
      <c r="C58" s="88"/>
    </row>
    <row r="59" spans="1:3" ht="60">
      <c r="A59" s="15" t="s">
        <v>93</v>
      </c>
      <c r="B59" s="10" t="s">
        <v>87</v>
      </c>
      <c r="C59" s="68" t="s">
        <v>5</v>
      </c>
    </row>
    <row r="60" spans="1:3" ht="30">
      <c r="A60" s="15" t="s">
        <v>94</v>
      </c>
      <c r="B60" s="10" t="s">
        <v>88</v>
      </c>
      <c r="C60" s="68" t="s">
        <v>5</v>
      </c>
    </row>
    <row r="61" spans="1:3" ht="30">
      <c r="A61" s="15" t="s">
        <v>95</v>
      </c>
      <c r="B61" s="10" t="s">
        <v>89</v>
      </c>
      <c r="C61" s="68" t="s">
        <v>5</v>
      </c>
    </row>
    <row r="62" spans="1:3" ht="15">
      <c r="A62" s="15" t="s">
        <v>96</v>
      </c>
      <c r="B62" s="10" t="s">
        <v>90</v>
      </c>
      <c r="C62" s="68" t="s">
        <v>5</v>
      </c>
    </row>
    <row r="63" spans="1:3" ht="15">
      <c r="A63" s="15" t="s">
        <v>97</v>
      </c>
      <c r="B63" s="10" t="s">
        <v>91</v>
      </c>
      <c r="C63" s="68" t="s">
        <v>5</v>
      </c>
    </row>
    <row r="64" spans="1:3" ht="45">
      <c r="A64" s="15" t="s">
        <v>98</v>
      </c>
      <c r="B64" s="10" t="s">
        <v>92</v>
      </c>
      <c r="C64" s="68" t="s">
        <v>5</v>
      </c>
    </row>
    <row r="65" spans="1:3" ht="24.75" customHeight="1">
      <c r="A65" s="81">
        <f>_xlfn.IFERROR((COUNTIF(C59:C64,"Da")+(COUNTIF(C59:C64,"Djelomično")/2))/((COUNTIF(C59:C64,"Da")+COUNTIF(C59:C64,"Ne")+COUNTIF(C59:C64,"Djelomično"))),"Nije primjenjivo")</f>
        <v>1</v>
      </c>
      <c r="B65" s="82"/>
      <c r="C65" s="83"/>
    </row>
    <row r="66" spans="1:3" ht="15">
      <c r="A66" s="23" t="s">
        <v>100</v>
      </c>
      <c r="B66" s="87" t="s">
        <v>123</v>
      </c>
      <c r="C66" s="88"/>
    </row>
    <row r="67" spans="1:3" ht="30">
      <c r="A67" s="15" t="s">
        <v>105</v>
      </c>
      <c r="B67" s="10" t="s">
        <v>101</v>
      </c>
      <c r="C67" s="68" t="s">
        <v>5</v>
      </c>
    </row>
    <row r="68" spans="1:3" ht="45">
      <c r="A68" s="15" t="s">
        <v>106</v>
      </c>
      <c r="B68" s="10" t="s">
        <v>102</v>
      </c>
      <c r="C68" s="68" t="s">
        <v>226</v>
      </c>
    </row>
    <row r="69" spans="1:3" ht="15">
      <c r="A69" s="15" t="s">
        <v>107</v>
      </c>
      <c r="B69" s="10" t="s">
        <v>103</v>
      </c>
      <c r="C69" s="68" t="s">
        <v>5</v>
      </c>
    </row>
    <row r="70" spans="1:3" ht="15">
      <c r="A70" s="15" t="s">
        <v>108</v>
      </c>
      <c r="B70" s="10" t="s">
        <v>104</v>
      </c>
      <c r="C70" s="68" t="s">
        <v>5</v>
      </c>
    </row>
    <row r="71" spans="1:3" ht="24.75" customHeight="1">
      <c r="A71" s="81">
        <f>_xlfn.IFERROR((COUNTIF(C67:C70,"Da")+(COUNTIF(C67:C70,"Djelomično")/2))/((COUNTIF(C67:C70,"Da")+COUNTIF(C67:C70,"Ne")+COUNTIF(C67:C70,"Djelomično"))),"Nije primjenjivo")</f>
        <v>0.875</v>
      </c>
      <c r="B71" s="82"/>
      <c r="C71" s="83"/>
    </row>
    <row r="72" spans="1:3" ht="15">
      <c r="A72" s="23" t="s">
        <v>109</v>
      </c>
      <c r="B72" s="87" t="s">
        <v>110</v>
      </c>
      <c r="C72" s="88"/>
    </row>
    <row r="73" spans="1:3" ht="30">
      <c r="A73" s="15" t="s">
        <v>116</v>
      </c>
      <c r="B73" s="10" t="s">
        <v>111</v>
      </c>
      <c r="C73" s="68" t="s">
        <v>5</v>
      </c>
    </row>
    <row r="74" spans="1:3" ht="15">
      <c r="A74" s="15" t="s">
        <v>117</v>
      </c>
      <c r="B74" s="10" t="s">
        <v>112</v>
      </c>
      <c r="C74" s="68" t="s">
        <v>5</v>
      </c>
    </row>
    <row r="75" spans="1:3" ht="15">
      <c r="A75" s="15" t="s">
        <v>118</v>
      </c>
      <c r="B75" s="10" t="s">
        <v>113</v>
      </c>
      <c r="C75" s="68" t="s">
        <v>5</v>
      </c>
    </row>
    <row r="76" spans="1:3" ht="15">
      <c r="A76" s="15" t="s">
        <v>119</v>
      </c>
      <c r="B76" s="10" t="s">
        <v>114</v>
      </c>
      <c r="C76" s="68" t="s">
        <v>5</v>
      </c>
    </row>
    <row r="77" spans="1:3" ht="15">
      <c r="A77" s="15" t="s">
        <v>120</v>
      </c>
      <c r="B77" s="10" t="s">
        <v>115</v>
      </c>
      <c r="C77" s="68" t="s">
        <v>5</v>
      </c>
    </row>
    <row r="78" spans="1:3" ht="45">
      <c r="A78" s="15" t="s">
        <v>121</v>
      </c>
      <c r="B78" s="10" t="s">
        <v>244</v>
      </c>
      <c r="C78" s="68" t="s">
        <v>5</v>
      </c>
    </row>
    <row r="79" spans="1:3" ht="24.75" customHeight="1">
      <c r="A79" s="81">
        <f>_xlfn.IFERROR((COUNTIF(C73:C78,"Da")+(COUNTIF(C73:C78,"Djelomično")/2))/((COUNTIF(C73:C78,"Da")+COUNTIF(C73:C78,"Ne")+COUNTIF(C73:C78,"Djelomično"))),"Nije primjenjivo")</f>
        <v>1</v>
      </c>
      <c r="B79" s="82"/>
      <c r="C79" s="83"/>
    </row>
    <row r="80" spans="1:3" ht="24.75" customHeight="1">
      <c r="A80" s="14" t="s">
        <v>145</v>
      </c>
      <c r="B80" s="85" t="s">
        <v>122</v>
      </c>
      <c r="C80" s="86"/>
    </row>
    <row r="81" spans="1:3" ht="15">
      <c r="A81" s="15" t="s">
        <v>134</v>
      </c>
      <c r="B81" s="10" t="s">
        <v>124</v>
      </c>
      <c r="C81" s="68" t="s">
        <v>5</v>
      </c>
    </row>
    <row r="82" spans="1:3" ht="15">
      <c r="A82" s="15" t="s">
        <v>135</v>
      </c>
      <c r="B82" s="10" t="s">
        <v>125</v>
      </c>
      <c r="C82" s="68" t="s">
        <v>18</v>
      </c>
    </row>
    <row r="83" spans="1:3" ht="15">
      <c r="A83" s="15" t="s">
        <v>136</v>
      </c>
      <c r="B83" s="10" t="s">
        <v>126</v>
      </c>
      <c r="C83" s="68" t="s">
        <v>5</v>
      </c>
    </row>
    <row r="84" spans="1:3" ht="30">
      <c r="A84" s="15" t="s">
        <v>137</v>
      </c>
      <c r="B84" s="10" t="s">
        <v>127</v>
      </c>
      <c r="C84" s="68" t="s">
        <v>5</v>
      </c>
    </row>
    <row r="85" spans="1:3" ht="30">
      <c r="A85" s="15" t="s">
        <v>138</v>
      </c>
      <c r="B85" s="10" t="s">
        <v>128</v>
      </c>
      <c r="C85" s="68" t="s">
        <v>18</v>
      </c>
    </row>
    <row r="86" spans="1:3" ht="30">
      <c r="A86" s="15" t="s">
        <v>139</v>
      </c>
      <c r="B86" s="10" t="s">
        <v>129</v>
      </c>
      <c r="C86" s="68" t="s">
        <v>18</v>
      </c>
    </row>
    <row r="87" spans="1:3" ht="30">
      <c r="A87" s="15" t="s">
        <v>140</v>
      </c>
      <c r="B87" s="10" t="s">
        <v>130</v>
      </c>
      <c r="C87" s="68" t="s">
        <v>18</v>
      </c>
    </row>
    <row r="88" spans="1:3" ht="15">
      <c r="A88" s="15" t="s">
        <v>141</v>
      </c>
      <c r="B88" s="10" t="s">
        <v>21</v>
      </c>
      <c r="C88" s="68" t="s">
        <v>18</v>
      </c>
    </row>
    <row r="89" spans="1:3" ht="15">
      <c r="A89" s="15" t="s">
        <v>142</v>
      </c>
      <c r="B89" s="10" t="s">
        <v>131</v>
      </c>
      <c r="C89" s="68" t="s">
        <v>18</v>
      </c>
    </row>
    <row r="90" spans="1:3" ht="30">
      <c r="A90" s="15" t="s">
        <v>143</v>
      </c>
      <c r="B90" s="10" t="s">
        <v>132</v>
      </c>
      <c r="C90" s="68" t="s">
        <v>18</v>
      </c>
    </row>
    <row r="91" spans="1:3" ht="60">
      <c r="A91" s="15" t="s">
        <v>144</v>
      </c>
      <c r="B91" s="10" t="s">
        <v>133</v>
      </c>
      <c r="C91" s="68" t="s">
        <v>18</v>
      </c>
    </row>
    <row r="92" spans="1:3" ht="24.75" customHeight="1">
      <c r="A92" s="81">
        <f>_xlfn.IFERROR((COUNTIF(C81:C91,"Da")+(COUNTIF(C81:C91,"Djelomično")/2))/((COUNTIF(C81:C91,"Da")+COUNTIF(C81:C91,"Ne")+COUNTIF(C81:C91,"Djelomično"))),"Nije primjenjivo")</f>
        <v>1</v>
      </c>
      <c r="B92" s="82"/>
      <c r="C92" s="83"/>
    </row>
    <row r="93" spans="1:3" ht="24.75" customHeight="1">
      <c r="A93" s="14" t="s">
        <v>151</v>
      </c>
      <c r="B93" s="85" t="s">
        <v>152</v>
      </c>
      <c r="C93" s="86"/>
    </row>
    <row r="94" spans="1:3" ht="15">
      <c r="A94" s="15" t="s">
        <v>163</v>
      </c>
      <c r="B94" s="10" t="s">
        <v>153</v>
      </c>
      <c r="C94" s="68" t="s">
        <v>5</v>
      </c>
    </row>
    <row r="95" spans="1:3" ht="15">
      <c r="A95" s="15" t="s">
        <v>164</v>
      </c>
      <c r="B95" s="10" t="s">
        <v>154</v>
      </c>
      <c r="C95" s="68" t="s">
        <v>226</v>
      </c>
    </row>
    <row r="96" spans="1:3" ht="45">
      <c r="A96" s="15" t="s">
        <v>165</v>
      </c>
      <c r="B96" s="10" t="s">
        <v>155</v>
      </c>
      <c r="C96" s="68" t="s">
        <v>226</v>
      </c>
    </row>
    <row r="97" spans="1:3" ht="30">
      <c r="A97" s="15" t="s">
        <v>166</v>
      </c>
      <c r="B97" s="10" t="s">
        <v>156</v>
      </c>
      <c r="C97" s="68" t="s">
        <v>5</v>
      </c>
    </row>
    <row r="98" spans="1:3" ht="15">
      <c r="A98" s="15" t="s">
        <v>167</v>
      </c>
      <c r="B98" s="10" t="s">
        <v>157</v>
      </c>
      <c r="C98" s="68" t="s">
        <v>18</v>
      </c>
    </row>
    <row r="99" spans="1:3" ht="15">
      <c r="A99" s="15" t="s">
        <v>168</v>
      </c>
      <c r="B99" s="10" t="s">
        <v>159</v>
      </c>
      <c r="C99" s="68" t="s">
        <v>18</v>
      </c>
    </row>
    <row r="100" spans="1:3" ht="30">
      <c r="A100" s="15" t="s">
        <v>169</v>
      </c>
      <c r="B100" s="10" t="s">
        <v>160</v>
      </c>
      <c r="C100" s="68" t="s">
        <v>5</v>
      </c>
    </row>
    <row r="101" spans="1:3" ht="15">
      <c r="A101" s="15" t="s">
        <v>170</v>
      </c>
      <c r="B101" s="10" t="s">
        <v>161</v>
      </c>
      <c r="C101" s="68" t="s">
        <v>18</v>
      </c>
    </row>
    <row r="102" spans="1:3" ht="15">
      <c r="A102" s="15" t="s">
        <v>171</v>
      </c>
      <c r="B102" s="10" t="s">
        <v>162</v>
      </c>
      <c r="C102" s="68" t="s">
        <v>18</v>
      </c>
    </row>
    <row r="103" spans="1:3" ht="24.75" customHeight="1">
      <c r="A103" s="81">
        <f>_xlfn.IFERROR((COUNTIF(C94:C102,"Da")+(COUNTIF(C94:C102,"Djelomično")/2))/((COUNTIF(C94:C102,"Da")+COUNTIF(C94:C102,"Ne")+COUNTIF(C94:C102,"Djelomično"))),"Nije primjenjivo")</f>
        <v>0.8</v>
      </c>
      <c r="B103" s="82"/>
      <c r="C103" s="83"/>
    </row>
    <row r="104" spans="1:3" ht="24.75" customHeight="1">
      <c r="A104" s="14" t="s">
        <v>177</v>
      </c>
      <c r="B104" s="85" t="s">
        <v>243</v>
      </c>
      <c r="C104" s="86"/>
    </row>
    <row r="105" spans="1:3" ht="30">
      <c r="A105" s="15" t="s">
        <v>38</v>
      </c>
      <c r="B105" s="10" t="s">
        <v>158</v>
      </c>
      <c r="C105" s="68" t="s">
        <v>174</v>
      </c>
    </row>
    <row r="106" spans="1:3" ht="24.75" customHeight="1" thickBot="1">
      <c r="A106" s="89" t="str">
        <f>IF(C105="Više od 90%","100%",IF(C105="80% - 90%","75%",IF(C105="70% - 80%","50%",IF(C105="60% - 70%","25%",IF(C105="Manje od 60%","0%","Nije primjenjivo")))))</f>
        <v>100%</v>
      </c>
      <c r="B106" s="90"/>
      <c r="C106" s="91"/>
    </row>
    <row r="107" spans="1:3" ht="24.75" customHeight="1">
      <c r="A107" s="92" t="s">
        <v>179</v>
      </c>
      <c r="B107" s="93"/>
      <c r="C107" s="96">
        <f>_xlfn.SUMIFS(F15:F28,F15:F28,"&lt;&gt;#VALUE!")/COUNT(F15:F28)</f>
        <v>0.9172619047619047</v>
      </c>
    </row>
    <row r="108" spans="1:3" ht="24.75" customHeight="1" thickBot="1">
      <c r="A108" s="94"/>
      <c r="B108" s="95"/>
      <c r="C108" s="97"/>
    </row>
  </sheetData>
  <sheetProtection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B3" sqref="B3:B4"/>
    </sheetView>
  </sheetViews>
  <sheetFormatPr defaultColWidth="9.140625" defaultRowHeight="15"/>
  <cols>
    <col min="1" max="1" width="9.140625" style="27" customWidth="1"/>
    <col min="2" max="2" width="42.8515625" style="0" customWidth="1"/>
    <col min="3" max="3" width="31.57421875" style="5" customWidth="1"/>
    <col min="4" max="4" width="51.421875" style="0" customWidth="1"/>
  </cols>
  <sheetData>
    <row r="1" spans="1:6" s="2" customFormat="1" ht="67.5" customHeight="1" thickBot="1">
      <c r="A1" s="79" t="s">
        <v>194</v>
      </c>
      <c r="B1" s="80"/>
      <c r="C1" s="80"/>
      <c r="D1" s="84"/>
      <c r="E1" s="3"/>
      <c r="F1" s="3"/>
    </row>
    <row r="2" spans="1:4" s="1" customFormat="1" ht="39.75" customHeight="1">
      <c r="A2" s="64" t="s">
        <v>180</v>
      </c>
      <c r="B2" s="65" t="s">
        <v>181</v>
      </c>
      <c r="C2" s="66" t="s">
        <v>182</v>
      </c>
      <c r="D2" s="67" t="s">
        <v>183</v>
      </c>
    </row>
    <row r="3" spans="1:5" s="28" customFormat="1" ht="39.75" customHeight="1">
      <c r="A3" s="37" t="s">
        <v>150</v>
      </c>
      <c r="B3" s="29" t="s">
        <v>13</v>
      </c>
      <c r="C3" s="34">
        <f>+Upitnik!A10</f>
        <v>0.6666666666666666</v>
      </c>
      <c r="D3" s="69"/>
      <c r="E3" s="33"/>
    </row>
    <row r="4" spans="1:4" s="28" customFormat="1" ht="39.75" customHeight="1">
      <c r="A4" s="38" t="s">
        <v>149</v>
      </c>
      <c r="B4" s="31" t="s">
        <v>184</v>
      </c>
      <c r="C4" s="34">
        <f>+Upitnik!A16</f>
        <v>0.5</v>
      </c>
      <c r="D4" s="70"/>
    </row>
    <row r="5" spans="1:4" s="28" customFormat="1" ht="39.75" customHeight="1">
      <c r="A5" s="38" t="s">
        <v>148</v>
      </c>
      <c r="B5" s="30" t="s">
        <v>26</v>
      </c>
      <c r="C5" s="34">
        <f>+Upitnik!A21</f>
        <v>1</v>
      </c>
      <c r="D5" s="70"/>
    </row>
    <row r="6" spans="1:4" s="28" customFormat="1" ht="39.75" customHeight="1">
      <c r="A6" s="38" t="s">
        <v>147</v>
      </c>
      <c r="B6" s="30" t="s">
        <v>32</v>
      </c>
      <c r="C6" s="34">
        <f>+Upitnik!A25</f>
        <v>1</v>
      </c>
      <c r="D6" s="70"/>
    </row>
    <row r="7" spans="1:4" s="28" customFormat="1" ht="39.75" customHeight="1">
      <c r="A7" s="39" t="s">
        <v>39</v>
      </c>
      <c r="B7" s="32" t="s">
        <v>186</v>
      </c>
      <c r="C7" s="34">
        <f>+Upitnik!A32</f>
        <v>1</v>
      </c>
      <c r="D7" s="70"/>
    </row>
    <row r="8" spans="1:4" s="28" customFormat="1" ht="39.75" customHeight="1">
      <c r="A8" s="39" t="s">
        <v>49</v>
      </c>
      <c r="B8" s="32" t="s">
        <v>187</v>
      </c>
      <c r="C8" s="34">
        <f>+Upitnik!A36</f>
        <v>1</v>
      </c>
      <c r="D8" s="70"/>
    </row>
    <row r="9" spans="1:4" s="28" customFormat="1" ht="39.75" customHeight="1">
      <c r="A9" s="39" t="s">
        <v>54</v>
      </c>
      <c r="B9" s="32" t="s">
        <v>188</v>
      </c>
      <c r="C9" s="34">
        <f>+Upitnik!A51</f>
        <v>1</v>
      </c>
      <c r="D9" s="70"/>
    </row>
    <row r="10" spans="1:4" s="28" customFormat="1" ht="39.75" customHeight="1">
      <c r="A10" s="39" t="s">
        <v>76</v>
      </c>
      <c r="B10" s="32" t="s">
        <v>189</v>
      </c>
      <c r="C10" s="34">
        <f>+Upitnik!A57</f>
        <v>1</v>
      </c>
      <c r="D10" s="70"/>
    </row>
    <row r="11" spans="1:4" s="28" customFormat="1" ht="39.75" customHeight="1">
      <c r="A11" s="39" t="s">
        <v>85</v>
      </c>
      <c r="B11" s="32" t="s">
        <v>190</v>
      </c>
      <c r="C11" s="34">
        <f>+Upitnik!A65</f>
        <v>1</v>
      </c>
      <c r="D11" s="70"/>
    </row>
    <row r="12" spans="1:4" s="28" customFormat="1" ht="39.75" customHeight="1">
      <c r="A12" s="39" t="s">
        <v>100</v>
      </c>
      <c r="B12" s="32" t="s">
        <v>191</v>
      </c>
      <c r="C12" s="34">
        <f>+Upitnik!A71</f>
        <v>0.875</v>
      </c>
      <c r="D12" s="70"/>
    </row>
    <row r="13" spans="1:4" s="28" customFormat="1" ht="39.75" customHeight="1">
      <c r="A13" s="39" t="s">
        <v>109</v>
      </c>
      <c r="B13" s="32" t="s">
        <v>192</v>
      </c>
      <c r="C13" s="34">
        <f>+Upitnik!A79</f>
        <v>1</v>
      </c>
      <c r="D13" s="70"/>
    </row>
    <row r="14" spans="1:4" s="28" customFormat="1" ht="39.75" customHeight="1">
      <c r="A14" s="38" t="s">
        <v>145</v>
      </c>
      <c r="B14" s="30" t="s">
        <v>185</v>
      </c>
      <c r="C14" s="34">
        <f>+Upitnik!A92</f>
        <v>1</v>
      </c>
      <c r="D14" s="70"/>
    </row>
    <row r="15" spans="1:4" s="28" customFormat="1" ht="39.75" customHeight="1">
      <c r="A15" s="38" t="s">
        <v>151</v>
      </c>
      <c r="B15" s="30" t="s">
        <v>152</v>
      </c>
      <c r="C15" s="34">
        <f>+Upitnik!A103</f>
        <v>0.8</v>
      </c>
      <c r="D15" s="70"/>
    </row>
    <row r="16" spans="1:4" s="28" customFormat="1" ht="39.75" customHeight="1" thickBot="1">
      <c r="A16" s="40" t="s">
        <v>177</v>
      </c>
      <c r="B16" s="35" t="s">
        <v>178</v>
      </c>
      <c r="C16" s="36" t="str">
        <f>+Upitnik!A106</f>
        <v>100%</v>
      </c>
      <c r="D16" s="71"/>
    </row>
    <row r="17" spans="1:4" s="28" customFormat="1" ht="39.75" customHeight="1" thickBot="1">
      <c r="A17" s="98" t="s">
        <v>179</v>
      </c>
      <c r="B17" s="99"/>
      <c r="C17" s="73">
        <f>+Upitnik!C107</f>
        <v>0.9172619047619047</v>
      </c>
      <c r="D17" s="72"/>
    </row>
  </sheetData>
  <sheetProtection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D15" sqref="D15"/>
    </sheetView>
  </sheetViews>
  <sheetFormatPr defaultColWidth="9.140625" defaultRowHeight="15"/>
  <cols>
    <col min="1" max="1" width="5.00390625" style="42"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79" t="s">
        <v>195</v>
      </c>
      <c r="B1" s="80"/>
      <c r="C1" s="80"/>
      <c r="D1" s="80"/>
      <c r="E1" s="80"/>
      <c r="F1" s="80"/>
      <c r="G1" s="80"/>
      <c r="H1" s="84"/>
    </row>
    <row r="2" spans="1:4" s="1" customFormat="1" ht="15" customHeight="1" thickBot="1">
      <c r="A2" s="103"/>
      <c r="B2" s="103"/>
      <c r="C2" s="103"/>
      <c r="D2" s="41"/>
    </row>
    <row r="3" spans="1:4" s="1" customFormat="1" ht="15" customHeight="1">
      <c r="A3" s="107" t="s">
        <v>199</v>
      </c>
      <c r="B3" s="108"/>
      <c r="C3" s="108"/>
      <c r="D3" s="43" t="s">
        <v>248</v>
      </c>
    </row>
    <row r="4" spans="1:4" s="1" customFormat="1" ht="15" customHeight="1">
      <c r="A4" s="104" t="s">
        <v>197</v>
      </c>
      <c r="B4" s="105"/>
      <c r="C4" s="105"/>
      <c r="D4" s="44" t="s">
        <v>249</v>
      </c>
    </row>
    <row r="5" spans="1:4" s="1" customFormat="1" ht="15" customHeight="1">
      <c r="A5" s="104" t="s">
        <v>196</v>
      </c>
      <c r="B5" s="105"/>
      <c r="C5" s="105"/>
      <c r="D5" s="45" t="s">
        <v>250</v>
      </c>
    </row>
    <row r="6" spans="1:4" s="1" customFormat="1" ht="15" customHeight="1">
      <c r="A6" s="104" t="s">
        <v>198</v>
      </c>
      <c r="B6" s="105"/>
      <c r="C6" s="105"/>
      <c r="D6" s="45"/>
    </row>
    <row r="7" spans="1:4" s="1" customFormat="1" ht="15" customHeight="1">
      <c r="A7" s="104" t="s">
        <v>200</v>
      </c>
      <c r="B7" s="105"/>
      <c r="C7" s="105"/>
      <c r="D7" s="44" t="s">
        <v>249</v>
      </c>
    </row>
    <row r="8" spans="1:4" s="1" customFormat="1" ht="15" customHeight="1">
      <c r="A8" s="104" t="s">
        <v>201</v>
      </c>
      <c r="B8" s="105"/>
      <c r="C8" s="105"/>
      <c r="D8" s="44"/>
    </row>
    <row r="9" spans="1:4" s="1" customFormat="1" ht="15" customHeight="1">
      <c r="A9" s="109"/>
      <c r="B9" s="110"/>
      <c r="C9" s="111"/>
      <c r="D9" s="45"/>
    </row>
    <row r="10" spans="1:4" s="1" customFormat="1" ht="15" customHeight="1" thickBot="1">
      <c r="A10" s="100"/>
      <c r="B10" s="101"/>
      <c r="C10" s="102"/>
      <c r="D10" s="46"/>
    </row>
    <row r="11" spans="1:4" s="1" customFormat="1" ht="15" customHeight="1" thickBot="1">
      <c r="A11" s="106"/>
      <c r="B11" s="106"/>
      <c r="C11" s="106"/>
      <c r="D11" s="41"/>
    </row>
    <row r="12" spans="1:8" s="1" customFormat="1" ht="39.75" customHeight="1">
      <c r="A12" s="47" t="s">
        <v>202</v>
      </c>
      <c r="B12" s="48" t="s">
        <v>203</v>
      </c>
      <c r="C12" s="49" t="s">
        <v>204</v>
      </c>
      <c r="D12" s="49" t="s">
        <v>205</v>
      </c>
      <c r="E12" s="49" t="s">
        <v>206</v>
      </c>
      <c r="F12" s="49" t="s">
        <v>207</v>
      </c>
      <c r="G12" s="49" t="s">
        <v>240</v>
      </c>
      <c r="H12" s="43" t="s">
        <v>208</v>
      </c>
    </row>
    <row r="13" spans="1:8" s="28" customFormat="1" ht="39.75" customHeight="1">
      <c r="A13" s="50" t="s">
        <v>150</v>
      </c>
      <c r="B13" s="29" t="s">
        <v>13</v>
      </c>
      <c r="C13" s="51" t="s">
        <v>251</v>
      </c>
      <c r="D13" s="129" t="s">
        <v>255</v>
      </c>
      <c r="E13" s="52" t="s">
        <v>256</v>
      </c>
      <c r="F13" s="53" t="s">
        <v>252</v>
      </c>
      <c r="G13" s="54" t="s">
        <v>253</v>
      </c>
      <c r="H13" s="55" t="s">
        <v>254</v>
      </c>
    </row>
    <row r="14" spans="1:8" s="28" customFormat="1" ht="66.75" customHeight="1">
      <c r="A14" s="56" t="s">
        <v>149</v>
      </c>
      <c r="B14" s="31" t="s">
        <v>184</v>
      </c>
      <c r="C14" s="51"/>
      <c r="D14" s="53"/>
      <c r="E14" s="53" t="s">
        <v>257</v>
      </c>
      <c r="F14" s="53" t="s">
        <v>252</v>
      </c>
      <c r="G14" s="54" t="s">
        <v>253</v>
      </c>
      <c r="H14" s="55" t="s">
        <v>254</v>
      </c>
    </row>
    <row r="15" spans="1:8" s="28" customFormat="1" ht="39.75" customHeight="1">
      <c r="A15" s="56" t="s">
        <v>148</v>
      </c>
      <c r="B15" s="53"/>
      <c r="C15" s="51"/>
      <c r="D15" s="53"/>
      <c r="E15" s="53"/>
      <c r="F15" s="53"/>
      <c r="G15" s="54"/>
      <c r="H15" s="55"/>
    </row>
    <row r="16" spans="1:8" s="28" customFormat="1" ht="39.75" customHeight="1">
      <c r="A16" s="56" t="s">
        <v>147</v>
      </c>
      <c r="B16" s="53"/>
      <c r="C16" s="51"/>
      <c r="D16" s="53"/>
      <c r="E16" s="53"/>
      <c r="F16" s="53"/>
      <c r="G16" s="54"/>
      <c r="H16" s="55"/>
    </row>
    <row r="17" spans="1:8" s="28" customFormat="1" ht="39.75" customHeight="1">
      <c r="A17" s="56" t="s">
        <v>146</v>
      </c>
      <c r="B17" s="57"/>
      <c r="C17" s="51"/>
      <c r="D17" s="53"/>
      <c r="E17" s="53"/>
      <c r="F17" s="53"/>
      <c r="G17" s="54"/>
      <c r="H17" s="55"/>
    </row>
    <row r="18" spans="1:8" s="28" customFormat="1" ht="39.75" customHeight="1">
      <c r="A18" s="56" t="s">
        <v>145</v>
      </c>
      <c r="B18" s="57"/>
      <c r="C18" s="51"/>
      <c r="D18" s="53"/>
      <c r="E18" s="53"/>
      <c r="F18" s="53"/>
      <c r="G18" s="54"/>
      <c r="H18" s="55"/>
    </row>
    <row r="19" spans="1:8" s="28" customFormat="1" ht="39.75" customHeight="1" thickBot="1">
      <c r="A19" s="58" t="s">
        <v>151</v>
      </c>
      <c r="B19" s="59"/>
      <c r="C19" s="60"/>
      <c r="D19" s="61"/>
      <c r="E19" s="61"/>
      <c r="F19" s="61"/>
      <c r="G19" s="62"/>
      <c r="H19" s="6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Tajništvo</cp:lastModifiedBy>
  <cp:lastPrinted>2019-12-05T14:42:35Z</cp:lastPrinted>
  <dcterms:created xsi:type="dcterms:W3CDTF">2012-05-21T15:07:27Z</dcterms:created>
  <dcterms:modified xsi:type="dcterms:W3CDTF">2023-08-09T07:59:36Z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